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" sheetId="1" state="visible" r:id="rId3"/>
    <sheet name="Listen" sheetId="2" state="hidden" r:id="rId4"/>
    <sheet name="Business Scope" sheetId="3" state="visible" r:id="rId5"/>
    <sheet name="Audience Inputs" sheetId="4" state="visible" r:id="rId6"/>
    <sheet name="Prompt Matrix" sheetId="5" state="visible" r:id="rId7"/>
    <sheet name="LLM-Drafting" sheetId="6" state="visible" r:id="rId8"/>
    <sheet name="Prompt-Bibliothek" sheetId="7" state="visible" r:id="rId9"/>
    <sheet name="Marktpaket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<sst xmlns="http://schemas.openxmlformats.org/spreadsheetml/2006/main" count="555" uniqueCount="347">
  <si>
    <t xml:space="preserve">AI-Visibility Prompt-Bibliothek – Workbook CH-DE (v1)</t>
  </si>
  <si>
    <t xml:space="preserve">Zweck</t>
  </si>
  <si>
    <t xml:space="preserve">Eine repräsentative Prompt-Bibliothek für das AI-Visibility-Tracking eines Unternehmens – für genau einen Markt und eine Sprache pro Datei. Für jeden weiteren Markt (DE, AT, CH-FR, CH-IT) eine eigene Kopie verwenden.</t>
  </si>
  <si>
    <t xml:space="preserve">Grundregeln</t>
  </si>
  <si>
    <t xml:space="preserve">Ein Markt, eine Sprache</t>
  </si>
  <si>
    <t xml:space="preserve">Keine Länder oder Sprachen in einer Datei mischen. Pro Markt/Sprache eine Kopie.</t>
  </si>
  <si>
    <t xml:space="preserve">Evidenz zuerst</t>
  </si>
  <si>
    <t xml:space="preserve">Prompts entstehen aus echter Nutzersprache (Suchanfragen, Bewertungen, Tickets, Gespräche), nicht aus Intuition oder Tool-Defaults.</t>
  </si>
  <si>
    <t xml:space="preserve">LLM-Entwürfe sind nie final</t>
  </si>
  <si>
    <t xml:space="preserve">Der Drafting-Tab liefert Kandidaten. Prüfen, redigieren, manuell freigeben – erst dann in die Bibliothek.</t>
  </si>
  <si>
    <t xml:space="preserve">Repräsentativ statt erschöpfend</t>
  </si>
  <si>
    <t xml:space="preserve">Ziel ist eine belastbare Stichprobe der wichtigsten AI-Journeys, nicht jede denkbare Formulierung.</t>
  </si>
  <si>
    <t xml:space="preserve">Graue Zellen nicht bearbeiten</t>
  </si>
  <si>
    <t xml:space="preserve">Grau = Formeln und automatische Checks. Eingaben nur in weisse Zellen.</t>
  </si>
  <si>
    <t xml:space="preserve">Datenschutz zuerst</t>
  </si>
  <si>
    <t xml:space="preserve">Regel 1</t>
  </si>
  <si>
    <t xml:space="preserve">Vor dem Einfügen in einen externen LLM: Namen, E-Mail-Adressen, Kundennummern und identifizierende Zitate entfernen oder verallgemeinern.</t>
  </si>
  <si>
    <t xml:space="preserve">Regel 2</t>
  </si>
  <si>
    <t xml:space="preserve">Evidenz aus Verkaufsgesprächen und Support-Tickets nur paraphrasiert übernehmen, nie als Rohexport.</t>
  </si>
  <si>
    <t xml:space="preserve">Regel 3</t>
  </si>
  <si>
    <t xml:space="preserve">Für regulierte Branchen: EU-/CH-gehostete Modelle oder Unternehmens-Deployments verwenden, öffentliche Consumer-Chatbots meiden. Rechtsrahmen: revDSG (Schweiz); bei EU-Kundendaten zusätzlich DSGVO.</t>
  </si>
  <si>
    <t xml:space="preserve">Farblegende</t>
  </si>
  <si>
    <t xml:space="preserve">Weiss</t>
  </si>
  <si>
    <t xml:space="preserve">Ihre Eingabe – hier tippen oder einfügen.</t>
  </si>
  <si>
    <t xml:space="preserve">Grau</t>
  </si>
  <si>
    <t xml:space="preserve">Automatisch – Formeln, Markt/Sprache, Coverage- und Datenschutz-Checks. Nicht bearbeiten.</t>
  </si>
  <si>
    <t xml:space="preserve">Blau</t>
  </si>
  <si>
    <t xml:space="preserve">Copy-Paste-Prompts für einen beliebigen LLM (ChatGPT, Claude, Copilot, EU-gehostete Modelle).</t>
  </si>
  <si>
    <t xml:space="preserve">Tabs</t>
  </si>
  <si>
    <t xml:space="preserve">2. Business Scope</t>
  </si>
  <si>
    <t xml:space="preserve">Quelle der Wahrheit: Unternehmen, Markt, Sprache, Zielgruppen, Wettbewerber, regulierter Status.</t>
  </si>
  <si>
    <t xml:space="preserve">3. Audience Inputs</t>
  </si>
  <si>
    <t xml:space="preserve">Evidenz aus echter Nutzersprache – mit Datenschutz-Check pro Zeile.</t>
  </si>
  <si>
    <t xml:space="preserve">4. Prompt Matrix</t>
  </si>
  <si>
    <t xml:space="preserve">Coverage-Karte gegen Lücken über Zielgruppen, Journey Stages und Prompt-Typen.</t>
  </si>
  <si>
    <t xml:space="preserve">5. LLM-Drafting</t>
  </si>
  <si>
    <t xml:space="preserve">LLM-neutraler Entwurfs-Workflow per Copy-Paste – ohne Google-Bindung.</t>
  </si>
  <si>
    <t xml:space="preserve">6. Prompt-Bibliothek</t>
  </si>
  <si>
    <t xml:space="preserve">Finaler, freigegebener Output – mit Duplikat-, Evidenz- und Datenschutz-Gate.</t>
  </si>
  <si>
    <t xml:space="preserve">7. Marktpaket</t>
  </si>
  <si>
    <t xml:space="preserve">Referenzlisten für den Markt Schweiz: Portale, Trust-Quellen, Regulatoren.</t>
  </si>
  <si>
    <t xml:space="preserve">Hinweis</t>
  </si>
  <si>
    <t xml:space="preserve">Die Beispieldaten (AlpKompass) sind frei erfunden und dienen nur der Illustration. Alle Datenschutz-Hinweise sind praktische Arbeitsregeln, kein Rechtsrat.</t>
  </si>
  <si>
    <t xml:space="preserve">EUGEN ULLRICH</t>
  </si>
  <si>
    <t xml:space="preserve">eullrich.com – GEO &amp; AI Visibility. Workbook-Version 0.1, Juli 2026.</t>
  </si>
  <si>
    <t xml:space="preserve">Quelltyp</t>
  </si>
  <si>
    <t xml:space="preserve">Journey Stage</t>
  </si>
  <si>
    <t xml:space="preserve">Prompt-Typ</t>
  </si>
  <si>
    <t xml:space="preserve">Confidence</t>
  </si>
  <si>
    <t xml:space="preserve">Personenbezug</t>
  </si>
  <si>
    <t xml:space="preserve">Rechtsgrundlage</t>
  </si>
  <si>
    <t xml:space="preserve">Library Layer</t>
  </si>
  <si>
    <t xml:space="preserve">Priorität</t>
  </si>
  <si>
    <t xml:space="preserve">Review-Status</t>
  </si>
  <si>
    <t xml:space="preserve">Übernehmen</t>
  </si>
  <si>
    <t xml:space="preserve">Regulierte Branche</t>
  </si>
  <si>
    <t xml:space="preserve">GSC-Longtail-Queries</t>
  </si>
  <si>
    <t xml:space="preserve">Entdeckung</t>
  </si>
  <si>
    <t xml:space="preserve">Beste/Empfehlung</t>
  </si>
  <si>
    <t xml:space="preserve">Hoch</t>
  </si>
  <si>
    <t xml:space="preserve">Nein</t>
  </si>
  <si>
    <t xml:space="preserve">Öffentliche Quelle</t>
  </si>
  <si>
    <t xml:space="preserve">Core</t>
  </si>
  <si>
    <t xml:space="preserve">Freigegeben</t>
  </si>
  <si>
    <t xml:space="preserve">Ja</t>
  </si>
  <si>
    <t xml:space="preserve">Keine</t>
  </si>
  <si>
    <t xml:space="preserve">Interne Website-Suche</t>
  </si>
  <si>
    <t xml:space="preserve">Problemlösung</t>
  </si>
  <si>
    <t xml:space="preserve">Tool/Ressource</t>
  </si>
  <si>
    <t xml:space="preserve">Mittel</t>
  </si>
  <si>
    <t xml:space="preserve">Entfernt (anonymisiert)</t>
  </si>
  <si>
    <t xml:space="preserve">Eigene Daten (berechtigtes Interesse)</t>
  </si>
  <si>
    <t xml:space="preserve">Experimentell</t>
  </si>
  <si>
    <t xml:space="preserve">In Prüfung</t>
  </si>
  <si>
    <t xml:space="preserve">Finanz (FINMA)</t>
  </si>
  <si>
    <t xml:space="preserve">Google-Bewertungen</t>
  </si>
  <si>
    <t xml:space="preserve">Evaluation</t>
  </si>
  <si>
    <t xml:space="preserve">Vergleich</t>
  </si>
  <si>
    <t xml:space="preserve">Niedrig</t>
  </si>
  <si>
    <t xml:space="preserve">Einwilligung liegt vor</t>
  </si>
  <si>
    <t xml:space="preserve">Monitoring</t>
  </si>
  <si>
    <t xml:space="preserve">Abgelehnt</t>
  </si>
  <si>
    <t xml:space="preserve">Gesundheit (Swissmedic / MDR)</t>
  </si>
  <si>
    <t xml:space="preserve">Lokale Foren und Communities</t>
  </si>
  <si>
    <t xml:space="preserve">Alternativen</t>
  </si>
  <si>
    <t xml:space="preserve">Ungeklärt</t>
  </si>
  <si>
    <t xml:space="preserve">Versicherung (FINMA / VAG)</t>
  </si>
  <si>
    <t xml:space="preserve">LinkedIn- / XING-Kommentare</t>
  </si>
  <si>
    <t xml:space="preserve">Use Case</t>
  </si>
  <si>
    <t xml:space="preserve">Recht</t>
  </si>
  <si>
    <t xml:space="preserve">Kununu (B2B)</t>
  </si>
  <si>
    <t xml:space="preserve">Shortlist</t>
  </si>
  <si>
    <t xml:space="preserve">Validierung</t>
  </si>
  <si>
    <t xml:space="preserve">Andere sensible Branche</t>
  </si>
  <si>
    <t xml:space="preserve">Support-Tickets (anonymisiert)</t>
  </si>
  <si>
    <t xml:space="preserve">Kauf/Bezug</t>
  </si>
  <si>
    <t xml:space="preserve">Verkaufsgespräche (paraphrasiert)</t>
  </si>
  <si>
    <t xml:space="preserve">Kauf/Transaktion</t>
  </si>
  <si>
    <t xml:space="preserve">Anleitung/Problemlösung</t>
  </si>
  <si>
    <t xml:space="preserve">Trustpilot- / Trusted-Shops-Reviews</t>
  </si>
  <si>
    <t xml:space="preserve">Support/Nachkauf</t>
  </si>
  <si>
    <t xml:space="preserve">PAA / AlsoAsked</t>
  </si>
  <si>
    <t xml:space="preserve">Sonstiges</t>
  </si>
  <si>
    <t xml:space="preserve">2. Business Scope – Quelle der Wahrheit</t>
  </si>
  <si>
    <t xml:space="preserve">Spalte B ausfüllen. Alle anderen Tabs ziehen Markt, Sprache und Kontext aus diesem Tab.</t>
  </si>
  <si>
    <t xml:space="preserve">Feld</t>
  </si>
  <si>
    <t xml:space="preserve">Ihre Eingabe</t>
  </si>
  <si>
    <t xml:space="preserve">Beispiel (fiktiv: AlpKompass)</t>
  </si>
  <si>
    <t xml:space="preserve">Warum wichtig</t>
  </si>
  <si>
    <t xml:space="preserve">Brand / Unternehmen</t>
  </si>
  <si>
    <t xml:space="preserve">AlpKompass</t>
  </si>
  <si>
    <t xml:space="preserve">Die Entität, deren Sichtbarkeit in KI-Antworten gemessen wird.</t>
  </si>
  <si>
    <t xml:space="preserve">Website / Angebot</t>
  </si>
  <si>
    <t xml:space="preserve">alpkompass.ch – Online-Shop für Outdoor- und Bergsportausrüstung</t>
  </si>
  <si>
    <t xml:space="preserve">Online-Shop für Outdoor-Ausrüstung</t>
  </si>
  <si>
    <t xml:space="preserve">Der Produkt- und Themenbereich, den die Prompts abdecken.</t>
  </si>
  <si>
    <t xml:space="preserve">Geschäftsmodell / Site-Typ</t>
  </si>
  <si>
    <t xml:space="preserve">E-Commerce</t>
  </si>
  <si>
    <t xml:space="preserve">E-Commerce, SaaS, Marktplatz, lokaler Dienstleister, B2B-Services, Publisher</t>
  </si>
  <si>
    <t xml:space="preserve">Verhindert Prompts, die zum falschen Geschäftsmodell passen.</t>
  </si>
  <si>
    <t xml:space="preserve">Vertical / Branche</t>
  </si>
  <si>
    <t xml:space="preserve">Outdoor / Sportartikel</t>
  </si>
  <si>
    <t xml:space="preserve">Reise, Finanz, Gesundheit, E-Commerce, Immobilien</t>
  </si>
  <si>
    <t xml:space="preserve">Steuert Terminologie, Nutzeranliegen und Entscheidungsfaktoren.</t>
  </si>
  <si>
    <t xml:space="preserve">Zielmarkt</t>
  </si>
  <si>
    <t xml:space="preserve">Schweiz</t>
  </si>
  <si>
    <t xml:space="preserve">Schweiz, Deutschland, Österreich</t>
  </si>
  <si>
    <t xml:space="preserve">Pro Markt eine eigene Workbook-Kopie.</t>
  </si>
  <si>
    <t xml:space="preserve">Zielsprache</t>
  </si>
  <si>
    <t xml:space="preserve">Deutsch (Schweiz)</t>
  </si>
  <si>
    <t xml:space="preserve">Deutsch (Schweiz), Deutsch, Französisch (CH)</t>
  </si>
  <si>
    <t xml:space="preserve">Prompts entstehen in dieser Sprache – nicht mechanisch übersetzt.</t>
  </si>
  <si>
    <t xml:space="preserve">Preiswährung</t>
  </si>
  <si>
    <t xml:space="preserve">CHF</t>
  </si>
  <si>
    <t xml:space="preserve">CHF / €</t>
  </si>
  <si>
    <t xml:space="preserve">Constraints und Preis-Prompts nutzen die lokale Währung.</t>
  </si>
  <si>
    <t xml:space="preserve">Primäre Zielgruppen</t>
  </si>
  <si>
    <t xml:space="preserve">Wanderer, Bergsteiger, Familien, Outdoor-Einsteiger, B2B-Einkäufer (Teamevents)</t>
  </si>
  <si>
    <t xml:space="preserve">Wer stellt diese Fragen real?</t>
  </si>
  <si>
    <t xml:space="preserve">Verankert Prompts in echten Nutzerkontexten.</t>
  </si>
  <si>
    <t xml:space="preserve">Nutzerbedürfnisse / Jobs-to-be-done</t>
  </si>
  <si>
    <t xml:space="preserve">Ausrüstung recherchieren, vergleichen, sicher online kaufen, Retouren klären</t>
  </si>
  <si>
    <t xml:space="preserve">Recherchieren, vergleichen, validieren, kaufen, Probleme lösen</t>
  </si>
  <si>
    <t xml:space="preserve">Hält Prompts weg von reinen Keyword-Queries.</t>
  </si>
  <si>
    <t xml:space="preserve">Haupt-Sichtbarkeitsfrage</t>
  </si>
  <si>
    <t xml:space="preserve">Wo soll AlpKompass erscheinen, wenn die Zielgruppen KI-Assistenten nach Outdoor-Ausrüstung und Schweizer Onlineshops fragen?</t>
  </si>
  <si>
    <t xml:space="preserve">Wo soll die Marke in KI-Antworten auftauchen?</t>
  </si>
  <si>
    <t xml:space="preserve">Definiert den Zweck der Bibliothek.</t>
  </si>
  <si>
    <t xml:space="preserve">Wettbewerber / Alternativen</t>
  </si>
  <si>
    <t xml:space="preserve">Transa, Bächli Bergsport, Sherpa Outdoor, Galaxus, Decathlon, Ochsner Sport</t>
  </si>
  <si>
    <t xml:space="preserve">Direkte Wettbewerber, Substitute, Marktplätze</t>
  </si>
  <si>
    <t xml:space="preserve">Grundlage für Vergleichs-, Alternativen- und Validierungs-Prompts.</t>
  </si>
  <si>
    <t xml:space="preserve">Lokale Terminologie / Marktnuance</t>
  </si>
  <si>
    <t xml:space="preserve">Schweizer Schreibweise (ss statt ß), CHF-Preise, Helvetismen, schnelle CH-Lieferung als Kaufargument</t>
  </si>
  <si>
    <t xml:space="preserve">Währung, Einheiten, lokale Begriffe, Kaufgewohnheiten</t>
  </si>
  <si>
    <t xml:space="preserve">Verhindert wörtliche Übersetzungen und marktfremde Prompts.</t>
  </si>
  <si>
    <t xml:space="preserve">Finanz (FINMA) / Gesundheit (Swissmedic / MDR) / Versicherung (FINMA / VAG) …</t>
  </si>
  <si>
    <t xml:space="preserve">Steuert Datenschutz-Empfehlung (EU-/CH-Hosting) und Prompt-Angemessenheit.</t>
  </si>
  <si>
    <t xml:space="preserve">Zu testende Engines</t>
  </si>
  <si>
    <t xml:space="preserve">ChatGPT, Perplexity, Google AI Overviews / AI Mode</t>
  </si>
  <si>
    <t xml:space="preserve">Engines später getrennt auswerten, nie mischen</t>
  </si>
  <si>
    <t xml:space="preserve">Dieses Workbook baut die Prompts; das Tracking hält Engines getrennt.</t>
  </si>
  <si>
    <t xml:space="preserve">Ziel-Bibliotheksgrösse</t>
  </si>
  <si>
    <t xml:space="preserve">30–60 Prompts</t>
  </si>
  <si>
    <t xml:space="preserve">30–60 fokussiert; 60–150 bei mehreren Produktlinien</t>
  </si>
  <si>
    <t xml:space="preserve">Genug Abdeckung, ohne unwartbar zu werden.</t>
  </si>
  <si>
    <t xml:space="preserve">3. Audience Inputs – echte Nutzersprache mit Datenschutz-Check</t>
  </si>
  <si>
    <t xml:space="preserve">Nur Evidenz für den Zielmarkt dieser Kopie einfügen. Zeilen mit rotem Datenschutz-Check dürfen nicht in den LLM-Drafting-Workflow – erst anonymisieren.</t>
  </si>
  <si>
    <t xml:space="preserve">Input-ID</t>
  </si>
  <si>
    <t xml:space="preserve">Roh-Formulierung</t>
  </si>
  <si>
    <t xml:space="preserve">Markt (auto)</t>
  </si>
  <si>
    <t xml:space="preserve">Sprache (auto)</t>
  </si>
  <si>
    <t xml:space="preserve">Persona</t>
  </si>
  <si>
    <t xml:space="preserve">Constraint / Szenario</t>
  </si>
  <si>
    <t xml:space="preserve">Prompt-Chance</t>
  </si>
  <si>
    <t xml:space="preserve">Quelle / Export</t>
  </si>
  <si>
    <t xml:space="preserve">Personenbezug im Rohtext?</t>
  </si>
  <si>
    <t xml:space="preserve">Rechtsgrundlage der Quelle</t>
  </si>
  <si>
    <t xml:space="preserve">Datenschutz-Check (auto)</t>
  </si>
  <si>
    <t xml:space="preserve">AI-001</t>
  </si>
  <si>
    <t xml:space="preserve">beste wanderschuhe für breite füsse</t>
  </si>
  <si>
    <t xml:space="preserve">Wanderer</t>
  </si>
  <si>
    <t xml:space="preserve">Breite Füsse / Passform</t>
  </si>
  <si>
    <t xml:space="preserve">Passform-Prompts Wanderschuhe</t>
  </si>
  <si>
    <t xml:space="preserve">GSC-Export Q2</t>
  </si>
  <si>
    <t xml:space="preserve">AI-002</t>
  </si>
  <si>
    <t xml:space="preserve">regenjacke damen wasserdicht bis 200 franken</t>
  </si>
  <si>
    <t xml:space="preserve">Outdoor-Einsteigerinnen</t>
  </si>
  <si>
    <t xml:space="preserve">Budget CHF 200</t>
  </si>
  <si>
    <t xml:space="preserve">Budget-Prompts Bekleidung</t>
  </si>
  <si>
    <t xml:space="preserve">Suchlog-Export</t>
  </si>
  <si>
    <t xml:space="preserve">AI-003</t>
  </si>
  <si>
    <t xml:space="preserve">Kunde fragt, ob das 3-Saison-Zelt auch für Wintercamping taugt</t>
  </si>
  <si>
    <t xml:space="preserve">Camper</t>
  </si>
  <si>
    <t xml:space="preserve">Wintertauglichkeit</t>
  </si>
  <si>
    <t xml:space="preserve">Use-Case-Prompts Zelte</t>
  </si>
  <si>
    <t xml:space="preserve">Ticket-Sample Juni</t>
  </si>
  <si>
    <t xml:space="preserve">AI-004</t>
  </si>
  <si>
    <t xml:space="preserve">wo kauft ihr eure kletterausrüstung online in der schweiz?</t>
  </si>
  <si>
    <t xml:space="preserve">Kletterer</t>
  </si>
  <si>
    <t xml:space="preserve">Schweizer Onlineshop</t>
  </si>
  <si>
    <t xml:space="preserve">Shop-Empfehlungs-Prompts</t>
  </si>
  <si>
    <t xml:space="preserve">Forum-Thread</t>
  </si>
  <si>
    <t xml:space="preserve">AI-005</t>
  </si>
  <si>
    <t xml:space="preserve">schnelle lieferung, aber die rückgabe war umständlich</t>
  </si>
  <si>
    <t xml:space="preserve">Bestandskunden</t>
  </si>
  <si>
    <t xml:space="preserve">Retourenprozess</t>
  </si>
  <si>
    <t xml:space="preserve">Retouren-Prompts</t>
  </si>
  <si>
    <t xml:space="preserve">Review-Export</t>
  </si>
  <si>
    <t xml:space="preserve">AI-006</t>
  </si>
  <si>
    <t xml:space="preserve">Firmenkunde sucht Ausrüstung für Teamevents und will auf Rechnung zahlen</t>
  </si>
  <si>
    <t xml:space="preserve">B2B-Einkäufer</t>
  </si>
  <si>
    <t xml:space="preserve">Kauf auf Rechnung</t>
  </si>
  <si>
    <t xml:space="preserve">ERST ANONYMISIEREN – nicht in LLM einfügen</t>
  </si>
  <si>
    <t xml:space="preserve">CRM-Notiz</t>
  </si>
  <si>
    <t xml:space="preserve">AI-007</t>
  </si>
  <si>
    <t xml:space="preserve">galaxus war günstiger, aber die beratung hat gefehlt</t>
  </si>
  <si>
    <t xml:space="preserve">Preisbewusste Käufer</t>
  </si>
  <si>
    <t xml:space="preserve">Preis vs. Beratung</t>
  </si>
  <si>
    <t xml:space="preserve">Vergleichs-Prompts vs. Marktplätze</t>
  </si>
  <si>
    <t xml:space="preserve">AI-008</t>
  </si>
  <si>
    <t xml:space="preserve">alpkompass erfahrungen</t>
  </si>
  <si>
    <t xml:space="preserve">Neukunden</t>
  </si>
  <si>
    <t xml:space="preserve">Seriosität / Vertrauen</t>
  </si>
  <si>
    <t xml:space="preserve">Branded-Validierungs-Prompts</t>
  </si>
  <si>
    <t xml:space="preserve">4. Prompt Matrix – Coverage-Karte</t>
  </si>
  <si>
    <t xml:space="preserve">Slices definieren: Produkt × Persona × Journey Stage × Prompt-Typ. Graue Spalten zählen freigegebene Prompts aus der Prompt-Bibliothek und zeigen Lücken.</t>
  </si>
  <si>
    <t xml:space="preserve">Slice-ID</t>
  </si>
  <si>
    <t xml:space="preserve">Produkt / Thema</t>
  </si>
  <si>
    <t xml:space="preserve">Ziel-Prompts</t>
  </si>
  <si>
    <t xml:space="preserve">Freigegeben (auto)</t>
  </si>
  <si>
    <t xml:space="preserve">Coverage (auto)</t>
  </si>
  <si>
    <t xml:space="preserve">Status (auto)</t>
  </si>
  <si>
    <t xml:space="preserve">M-001</t>
  </si>
  <si>
    <t xml:space="preserve">Wanderschuhe</t>
  </si>
  <si>
    <t xml:space="preserve">M-002</t>
  </si>
  <si>
    <t xml:space="preserve">Outdoor-Bekleidung</t>
  </si>
  <si>
    <t xml:space="preserve">M-003</t>
  </si>
  <si>
    <t xml:space="preserve">Zelte</t>
  </si>
  <si>
    <t xml:space="preserve">M-004</t>
  </si>
  <si>
    <t xml:space="preserve">Kletterausrüstung</t>
  </si>
  <si>
    <t xml:space="preserve">M-005</t>
  </si>
  <si>
    <t xml:space="preserve">Shop allgemein</t>
  </si>
  <si>
    <t xml:space="preserve">M-006</t>
  </si>
  <si>
    <t xml:space="preserve">M-007</t>
  </si>
  <si>
    <t xml:space="preserve">M-008</t>
  </si>
  <si>
    <t xml:space="preserve">B2B-Ausstattung</t>
  </si>
  <si>
    <t xml:space="preserve">5. LLM-Drafting – Copy-Paste-Workflow für jeden LLM</t>
  </si>
  <si>
    <t xml:space="preserve">Funktioniert mit ChatGPT, Claude, Copilot oder EU-/CH-gehosteten Modellen – keine Google-Bindung, keine Makros, kompatibel mit Unternehmens-IT.</t>
  </si>
  <si>
    <t xml:space="preserve">DATENSCHUTZ-WARNUNG</t>
  </si>
  <si>
    <t xml:space="preserve">Nur Zeilen mit Datenschutz-Check „Bestanden“ aus Audience Inputs verwenden. Keine Namen, E-Mail-Adressen, Kundennummern oder identifizierenden Zitate in externe LLMs einfügen. Bei regulierten Branchen: EU-/CH-gehostete Modelle oder Unternehmens-Deployments nutzen. Rechtsrahmen: revDSG (Schweiz); bei EU-Kundendaten zusätzlich DSGVO.</t>
  </si>
  <si>
    <t xml:space="preserve">Workflow</t>
  </si>
  <si>
    <t xml:space="preserve">1 – Kontext-Block (Zeile 15) kopieren und als erste Nachricht in den LLM einfügen.</t>
  </si>
  <si>
    <t xml:space="preserve">2 – Aus Audience Inputs die Zeilen mit Check „Bestanden“ kopieren (Input-ID, Roh-Formulierung, Persona, Journey Stage, Prompt-Typ, Constraint).</t>
  </si>
  <si>
    <t xml:space="preserve">3 – Prompt P1 einfügen, Evidenz-Zeilen anhängen, Entwürfe generieren lassen.</t>
  </si>
  <si>
    <t xml:space="preserve">4 – Ergebnisse unten in Spalte B (Draft) einfügen; optional P2 für Varianten, P3 für die Realismus-Kritik.</t>
  </si>
  <si>
    <t xml:space="preserve">5 – Jeden Entwurf menschlich redigieren (Spalte D), Status setzen, Übernehmen ja/nein.</t>
  </si>
  <si>
    <t xml:space="preserve">6 – Nur Zeilen mit „Übernehmen = Ja“ manuell als Werte in die Prompt-Bibliothek übertragen.</t>
  </si>
  <si>
    <t xml:space="preserve">Kontext-Block (auto)</t>
  </si>
  <si>
    <t xml:space="preserve">Copy-Paste-Prompts (blau)</t>
  </si>
  <si>
    <t xml:space="preserve">P1 – Entwurf</t>
  </si>
  <si>
    <t xml:space="preserve">Du hilfst beim Aufbau einer Prompt-Bibliothek für AI-Visibility-Tracking. Erzeuge zu jeder der folgenden Evidenz-Zeilen genau einen realistischen AI-Suchprompt. Regeln: Schreibe in der Zielsprache und für den Zielmarkt aus dem Kontext – kein US-Default, keine mechanische Übersetzung. Der Prompt klingt wie eine echte Nutzerfrage an einen KI-Assistenten, nicht wie eine Keyword-Query. Nutze Persona, Journey Stage und Constraint der Zeile. Non-branded als Standard; die Marke nur bei Validierungs-, Vergleichs- oder Alternativen-Zeilen nennen. Gib eine nummerierte Liste mit Input-ID und Prompt zurück, sonst nichts.</t>
  </si>
  <si>
    <t xml:space="preserve">P2 – Variante</t>
  </si>
  <si>
    <t xml:space="preserve">Erzeuge zu jeder Zeile eine alternative, ebenso realistische Prompt-Variante: gleiche Zielsprache und gleicher Zielmarkt, aber anderer Blickwinkel, anderes Szenario oder anderer Entscheidungsfaktor. Nummerierte Liste mit Input-ID, sonst nichts.</t>
  </si>
  <si>
    <t xml:space="preserve">P3 – Realismus-Kritik</t>
  </si>
  <si>
    <t xml:space="preserve">Prüfe jeden der folgenden Prompt-Entwürfe kritisch: Ist er zu generisch? Klingt das Deutsch unnatürlich oder übersetzt? Ist der Constraint erfunden statt evidenzbasiert? Würde ein echter Nutzer so fragen? Gib je Prompt ein Kurzurteil (okay / überarbeiten + ein Satz Begründung) zurück.</t>
  </si>
  <si>
    <t xml:space="preserve">P4 – Sprachprüfung Markt</t>
  </si>
  <si>
    <t xml:space="preserve">Prüfe die folgenden Prompts auf Marktpassung: konsistente Anrede, natürliche lokale Ausdrücke (für die Schweiz: ss statt ß, Helvetismen wo üblich, Preise in CHF), Denglisch nur dort belassen, wo Nutzer real so formulieren. Gib die korrigierte Liste zurück und markiere jede Änderung.</t>
  </si>
  <si>
    <t xml:space="preserve">P5 – Anonymisierung</t>
  </si>
  <si>
    <t xml:space="preserve">Anonymisiere die folgenden Kundenzitate für die Weiterverarbeitung: Entferne oder verallgemeinere Namen, Firmen, Orte, Beträge und Details, die Rückschlüsse auf Personen erlauben. Erhalte Wortwahl, Tonalität und das eigentliche Anliegen. Gib nur die anonymisierten Zitate zurück.</t>
  </si>
  <si>
    <t xml:space="preserve">Draft aus LLM (einfügen)</t>
  </si>
  <si>
    <t xml:space="preserve">Variante (einfügen)</t>
  </si>
  <si>
    <t xml:space="preserve">Finaler Prompt (menschlich redigiert)</t>
  </si>
  <si>
    <t xml:space="preserve">Übernehmen?</t>
  </si>
  <si>
    <t xml:space="preserve">Notizen</t>
  </si>
  <si>
    <t xml:space="preserve">Welche Wanderschuhe eignen sich für breite Füsse auf Tageswanderungen?</t>
  </si>
  <si>
    <t xml:space="preserve">Welche Wanderschuh-Marken schneiden bei breiten Füssen im Test am besten ab?</t>
  </si>
  <si>
    <t xml:space="preserve">Welche Wanderschuhe für breite Füsse empfehlen sich für Tageswanderungen in den Schweizer Alpen?</t>
  </si>
  <si>
    <t xml:space="preserve">Beispielzeile – durch eigene ersetzen.</t>
  </si>
  <si>
    <t xml:space="preserve">Welche wasserdichte Damen-Regenjacke unter 200 Franken ist gut?</t>
  </si>
  <si>
    <t xml:space="preserve">Gibt es empfehlenswerte Regenjacken für Damen bis CHF 200 für mehrtägige Wanderungen?</t>
  </si>
  <si>
    <t xml:space="preserve">Welche wasserdichte Regenjacke für Damen unter 200 Franken eignet sich für Wanderungen?</t>
  </si>
  <si>
    <t xml:space="preserve">Variante prüfen.</t>
  </si>
  <si>
    <t xml:space="preserve">6. Prompt-Bibliothek – finaler, freigegebener Output</t>
  </si>
  <si>
    <t xml:space="preserve">Nur redigierte, freigegebene Prompts als Werte einfügen. „Ready“ erfordert: einzigartig + Datenschutz-Check der Evidenz bestanden + Review-Status Freigegeben. Spaltenreihenfolge A–K ist für den Import in Tracking-Tools (z. B. Peec.ai) vorbereitet.</t>
  </si>
  <si>
    <t xml:space="preserve">Freigegebene Prompts:</t>
  </si>
  <si>
    <t xml:space="preserve">Core:</t>
  </si>
  <si>
    <t xml:space="preserve">Ready:</t>
  </si>
  <si>
    <t xml:space="preserve">Prompt-ID</t>
  </si>
  <si>
    <t xml:space="preserve">Freigegebener Prompt</t>
  </si>
  <si>
    <t xml:space="preserve">Constraint</t>
  </si>
  <si>
    <t xml:space="preserve">Evidenz-ID</t>
  </si>
  <si>
    <t xml:space="preserve">Duplikat (auto)</t>
  </si>
  <si>
    <t xml:space="preserve">Datenschutz-Evidenz (auto)</t>
  </si>
  <si>
    <t xml:space="preserve">Ready (auto)</t>
  </si>
  <si>
    <t xml:space="preserve">P-001</t>
  </si>
  <si>
    <t xml:space="preserve">Beispiel – durch eigene Prompts ersetzen.</t>
  </si>
  <si>
    <t xml:space="preserve">P-002</t>
  </si>
  <si>
    <t xml:space="preserve">P-003</t>
  </si>
  <si>
    <t xml:space="preserve">Eignet sich ein 3-Saison-Zelt auch für Wintercamping in der Schweiz oder braucht es ein Expeditionszelt?</t>
  </si>
  <si>
    <t xml:space="preserve">P-004</t>
  </si>
  <si>
    <t xml:space="preserve">Wo kann ich in der Schweiz online Kletterausrüstung mit schneller Lieferung kaufen?</t>
  </si>
  <si>
    <t xml:space="preserve">P-005</t>
  </si>
  <si>
    <t xml:space="preserve">AlpKompass oder Galaxus – wo kauft man Outdoor-Ausrüstung mit besserer Beratung?</t>
  </si>
  <si>
    <t xml:space="preserve">Branded-Vergleich.</t>
  </si>
  <si>
    <t xml:space="preserve">P-006</t>
  </si>
  <si>
    <t xml:space="preserve">Ist AlpKompass ein seriöser Schweizer Onlineshop für Outdoor-Ausrüstung?</t>
  </si>
  <si>
    <t xml:space="preserve">Branded-Validierung.</t>
  </si>
  <si>
    <t xml:space="preserve">P-007</t>
  </si>
  <si>
    <t xml:space="preserve">Wie gebe ich online gekaufte Wanderschuhe in der Schweiz am einfachsten zurück?</t>
  </si>
  <si>
    <t xml:space="preserve">P-008</t>
  </si>
  <si>
    <t xml:space="preserve">Welcher Schweizer Anbieter stattet Firmen-Teamevents mit Outdoor-Ausrüstung auf Rechnung aus?</t>
  </si>
  <si>
    <t xml:space="preserve">Demo: Evidenz AI-006 hat Datenschutz-Check nicht bestanden → bleibt „Nicht ready“.</t>
  </si>
  <si>
    <t xml:space="preserve">7. Marktpaket CH-DE – Referenz (nur lesen)</t>
  </si>
  <si>
    <t xml:space="preserve">Lokale Quellen und Rahmenbedingungen für diesen Markt. Stand Juli 2026, alle Einträge verifiziert am 23.07.2026 – vor eigener Weiterverwendung Aktualität prüfen.</t>
  </si>
  <si>
    <t xml:space="preserve">Marktplätze / Vergleichsportale</t>
  </si>
  <si>
    <t xml:space="preserve">– galaxus.ch</t>
  </si>
  <si>
    <t xml:space="preserve">– digitec.ch</t>
  </si>
  <si>
    <t xml:space="preserve">– tutti.ch</t>
  </si>
  <si>
    <t xml:space="preserve">– comparis.ch</t>
  </si>
  <si>
    <t xml:space="preserve">– toppreise.ch</t>
  </si>
  <si>
    <t xml:space="preserve">– ricardo.ch</t>
  </si>
  <si>
    <t xml:space="preserve">Trust- / Review-Quellen</t>
  </si>
  <si>
    <t xml:space="preserve">– Google-Bewertungen</t>
  </si>
  <si>
    <t xml:space="preserve">– Trusted Shops</t>
  </si>
  <si>
    <t xml:space="preserve">– Trustpilot (DE)</t>
  </si>
  <si>
    <t xml:space="preserve">– Kununu (B2B)</t>
  </si>
  <si>
    <t xml:space="preserve">– OMR Reviews</t>
  </si>
  <si>
    <t xml:space="preserve">Evidenz-Quellen für Audience Inputs</t>
  </si>
  <si>
    <t xml:space="preserve">– GSC-Longtail-Queries</t>
  </si>
  <si>
    <t xml:space="preserve">– Interne Website-Suche</t>
  </si>
  <si>
    <t xml:space="preserve">– Lokale Foren und Communities</t>
  </si>
  <si>
    <t xml:space="preserve">– LinkedIn- / XING-Kommentare</t>
  </si>
  <si>
    <t xml:space="preserve">– Support-Tickets (anonymisiert)</t>
  </si>
  <si>
    <t xml:space="preserve">– Verkaufsgespräche (paraphrasiert)</t>
  </si>
  <si>
    <t xml:space="preserve">– Trustpilot- / Trusted-Shops-Reviews</t>
  </si>
  <si>
    <t xml:space="preserve">– PAA / AlsoAsked</t>
  </si>
  <si>
    <t xml:space="preserve">Regulatoren / Rechtsrahmen</t>
  </si>
  <si>
    <t xml:space="preserve">– FINMA (Finanz)</t>
  </si>
  <si>
    <t xml:space="preserve">– Swissmedic (Heilmittel)</t>
  </si>
  <si>
    <t xml:space="preserve">– revDSG (Datenschutz)</t>
  </si>
  <si>
    <t xml:space="preserve">– revDSG (Schweiz); bei EU-Kundendaten zusätzlich DSGVO</t>
  </si>
  <si>
    <t xml:space="preserve">Markt-Besonderheiten</t>
  </si>
  <si>
    <t xml:space="preserve">– Preise in CHF</t>
  </si>
  <si>
    <t xml:space="preserve">– ss statt ß (Schweizer Schreibweise)</t>
  </si>
  <si>
    <t xml:space="preserve">– Helvetismen berücksichtigen (z. B. Velo, parkieren, Rüebli)</t>
  </si>
  <si>
    <t xml:space="preserve">– Sprachversionen DE / FR / IT als separate Kopien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</si>
</sst>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Inter"/>
      <family val="0"/>
      <charset val="1"/>
    </font>
    <font>
      <b val="true"/>
      <sz val="10"/>
      <color rgb="FF000000"/>
      <name val="Inter"/>
      <family val="0"/>
      <charset val="1"/>
    </font>
    <font>
      <sz val="10"/>
      <color rgb="FF000000"/>
      <name val="Inter"/>
      <family val="0"/>
      <charset val="1"/>
    </font>
    <font>
      <b val="true"/>
      <sz val="11"/>
      <color rgb="FF000000"/>
      <name val="Inter"/>
      <family val="0"/>
      <charset val="1"/>
    </font>
    <font>
      <i val="true"/>
      <sz val="9"/>
      <color rgb="FF555555"/>
      <name val="Inter"/>
      <family val="0"/>
      <charset val="1"/>
    </font>
    <font>
      <b val="true"/>
      <sz val="12"/>
      <color rgb="FF000000"/>
      <name val="Inter"/>
      <family val="0"/>
      <charset val="1"/>
    </font>
    <font>
      <b val="true"/>
      <sz val="9"/>
      <color rgb="FFFFFFFF"/>
      <name val="Inter"/>
      <family val="0"/>
      <charset val="1"/>
    </font>
    <font>
      <sz val="9.5"/>
      <color rgb="FF000000"/>
      <name val="IBM Plex Mono"/>
      <family val="0"/>
      <charset val="1"/>
    </font>
    <font>
      <b val="true"/>
      <sz val="10"/>
      <color rgb="FF9C0006"/>
      <name val="Inter"/>
      <family val="0"/>
      <charset val="1"/>
    </font>
    <font>
      <b val="true"/>
      <sz val="10"/>
      <color rgb="FF0060A0"/>
      <name val="Inter"/>
      <family val="0"/>
      <charset val="1"/>
    </font>
    <font>
      <b val="true"/>
      <sz val="10"/>
      <color rgb="FF000000"/>
      <name val="IBM Plex Mono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7F7F7"/>
        <bgColor rgb="FFF2F2F2"/>
      </patternFill>
    </fill>
    <fill>
      <patternFill patternType="solid">
        <fgColor rgb="FFF2F2F2"/>
        <bgColor rgb="FFEAF2F8"/>
      </patternFill>
    </fill>
    <fill>
      <patternFill patternType="solid">
        <fgColor rgb="FFFFF3F3"/>
        <bgColor rgb="FFF7F7F7"/>
      </patternFill>
    </fill>
    <fill>
      <patternFill patternType="solid">
        <fgColor rgb="FFEAF2F8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6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Inter"/>
        <charset val="1"/>
        <family val="0"/>
        <color rgb="FF006100"/>
        <sz val="10"/>
      </font>
      <fill>
        <patternFill>
          <bgColor rgb="FFC6EFCE"/>
        </patternFill>
      </fill>
    </dxf>
    <dxf>
      <font>
        <name val="Inter"/>
        <charset val="1"/>
        <family val="0"/>
        <color rgb="FF9C0006"/>
        <sz val="10"/>
      </font>
      <fill>
        <patternFill>
          <bgColor rgb="FFFFC7CE"/>
        </patternFill>
      </fill>
    </dxf>
    <dxf>
      <font>
        <name val="Inter"/>
        <charset val="1"/>
        <family val="0"/>
        <color rgb="FF9C6500"/>
        <sz val="10"/>
      </font>
      <fill>
        <patternFill>
          <bgColor rgb="FFFFEB9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F7F7F7"/>
      <rgbColor rgb="FF808080"/>
      <rgbColor rgb="FF9999FF"/>
      <rgbColor rgb="FF993366"/>
      <rgbColor rgb="FFFFF3F3"/>
      <rgbColor rgb="FFEAF2F8"/>
      <rgbColor rgb="FF660066"/>
      <rgbColor rgb="FFFF8080"/>
      <rgbColor rgb="FF0060A0"/>
      <rgbColor rgb="FFE5E5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00"/>
    <pageSetUpPr fitToPage="false"/>
  </sheetPr>
  <dimension ref="A1:B3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95"/>
  </cols>
  <sheetData>
    <row r="1" customFormat="false" ht="25.5" hidden="false" customHeight="true" outlineLevel="0" collapsed="false">
      <c r="A1" s="1" t="s">
        <v>0</v>
      </c>
      <c r="B1" s="1"/>
    </row>
    <row r="2" customFormat="false" ht="35.05" hidden="false" customHeight="false" outlineLevel="0" collapsed="false">
      <c r="A2" s="2" t="s">
        <v>1</v>
      </c>
      <c r="B2" s="3" t="s">
        <v>2</v>
      </c>
    </row>
    <row r="4" customFormat="false" ht="15" hidden="false" customHeight="false" outlineLevel="0" collapsed="false">
      <c r="A4" s="4" t="s">
        <v>3</v>
      </c>
    </row>
    <row r="5" customFormat="false" ht="15" hidden="false" customHeight="false" outlineLevel="0" collapsed="false">
      <c r="A5" s="2" t="s">
        <v>4</v>
      </c>
      <c r="B5" s="3" t="s">
        <v>5</v>
      </c>
    </row>
    <row r="6" customFormat="false" ht="23.85" hidden="false" customHeight="false" outlineLevel="0" collapsed="false">
      <c r="A6" s="2" t="s">
        <v>6</v>
      </c>
      <c r="B6" s="3" t="s">
        <v>7</v>
      </c>
    </row>
    <row r="7" customFormat="false" ht="15" hidden="false" customHeight="false" outlineLevel="0" collapsed="false">
      <c r="A7" s="2" t="s">
        <v>8</v>
      </c>
      <c r="B7" s="3" t="s">
        <v>9</v>
      </c>
    </row>
    <row r="8" customFormat="false" ht="23.85" hidden="false" customHeight="false" outlineLevel="0" collapsed="false">
      <c r="A8" s="2" t="s">
        <v>10</v>
      </c>
      <c r="B8" s="3" t="s">
        <v>11</v>
      </c>
    </row>
    <row r="9" customFormat="false" ht="23.85" hidden="false" customHeight="false" outlineLevel="0" collapsed="false">
      <c r="A9" s="2" t="s">
        <v>12</v>
      </c>
      <c r="B9" s="3" t="s">
        <v>13</v>
      </c>
    </row>
    <row r="11" customFormat="false" ht="15" hidden="false" customHeight="false" outlineLevel="0" collapsed="false">
      <c r="A11" s="4" t="s">
        <v>14</v>
      </c>
    </row>
    <row r="12" customFormat="false" ht="23.85" hidden="false" customHeight="false" outlineLevel="0" collapsed="false">
      <c r="A12" s="2" t="s">
        <v>15</v>
      </c>
      <c r="B12" s="3" t="s">
        <v>16</v>
      </c>
    </row>
    <row r="13" customFormat="false" ht="23.85" hidden="false" customHeight="false" outlineLevel="0" collapsed="false">
      <c r="A13" s="2" t="s">
        <v>17</v>
      </c>
      <c r="B13" s="3" t="s">
        <v>18</v>
      </c>
    </row>
    <row r="14" customFormat="false" ht="35.05" hidden="false" customHeight="false" outlineLevel="0" collapsed="false">
      <c r="A14" s="2" t="s">
        <v>19</v>
      </c>
      <c r="B14" s="3" t="s">
        <v>20</v>
      </c>
    </row>
    <row r="16" customFormat="false" ht="15" hidden="false" customHeight="false" outlineLevel="0" collapsed="false">
      <c r="A16" s="4" t="s">
        <v>21</v>
      </c>
    </row>
    <row r="17" customFormat="false" ht="15" hidden="false" customHeight="false" outlineLevel="0" collapsed="false">
      <c r="A17" s="2" t="s">
        <v>22</v>
      </c>
      <c r="B17" s="3" t="s">
        <v>23</v>
      </c>
    </row>
    <row r="18" customFormat="false" ht="15" hidden="false" customHeight="false" outlineLevel="0" collapsed="false">
      <c r="A18" s="2" t="s">
        <v>24</v>
      </c>
      <c r="B18" s="3" t="s">
        <v>25</v>
      </c>
    </row>
    <row r="19" customFormat="false" ht="15" hidden="false" customHeight="false" outlineLevel="0" collapsed="false">
      <c r="A19" s="2" t="s">
        <v>26</v>
      </c>
      <c r="B19" s="3" t="s">
        <v>27</v>
      </c>
    </row>
    <row r="21" customFormat="false" ht="15" hidden="false" customHeight="false" outlineLevel="0" collapsed="false">
      <c r="A21" s="4" t="s">
        <v>28</v>
      </c>
    </row>
    <row r="22" customFormat="false" ht="15" hidden="false" customHeight="false" outlineLevel="0" collapsed="false">
      <c r="A22" s="2" t="s">
        <v>29</v>
      </c>
      <c r="B22" s="3" t="s">
        <v>30</v>
      </c>
    </row>
    <row r="23" customFormat="false" ht="15" hidden="false" customHeight="false" outlineLevel="0" collapsed="false">
      <c r="A23" s="2" t="s">
        <v>31</v>
      </c>
      <c r="B23" s="3" t="s">
        <v>32</v>
      </c>
    </row>
    <row r="24" customFormat="false" ht="15" hidden="false" customHeight="false" outlineLevel="0" collapsed="false">
      <c r="A24" s="2" t="s">
        <v>33</v>
      </c>
      <c r="B24" s="3" t="s">
        <v>34</v>
      </c>
    </row>
    <row r="25" customFormat="false" ht="15" hidden="false" customHeight="false" outlineLevel="0" collapsed="false">
      <c r="A25" s="2" t="s">
        <v>35</v>
      </c>
      <c r="B25" s="3" t="s">
        <v>36</v>
      </c>
    </row>
    <row r="26" customFormat="false" ht="15" hidden="false" customHeight="false" outlineLevel="0" collapsed="false">
      <c r="A26" s="2" t="s">
        <v>37</v>
      </c>
      <c r="B26" s="3" t="s">
        <v>38</v>
      </c>
    </row>
    <row r="27" customFormat="false" ht="15" hidden="false" customHeight="false" outlineLevel="0" collapsed="false">
      <c r="A27" s="2" t="s">
        <v>39</v>
      </c>
      <c r="B27" s="3" t="s">
        <v>40</v>
      </c>
    </row>
    <row r="29" customFormat="false" ht="22.35" hidden="false" customHeight="false" outlineLevel="0" collapsed="false">
      <c r="A29" s="2" t="s">
        <v>41</v>
      </c>
      <c r="B29" s="5" t="s">
        <v>42</v>
      </c>
    </row>
    <row r="31" customFormat="false" ht="15" hidden="false" customHeight="false" outlineLevel="0" collapsed="false">
      <c r="A31" s="6" t="s">
        <v>43</v>
      </c>
      <c r="B31" s="5" t="s">
        <v>44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sheetData>
    <row r="1" customFormat="false" ht="46.25" hidden="false" customHeight="false" outlineLevel="0" collapsed="false">
      <c r="A1" s="2" t="s">
        <v>45</v>
      </c>
      <c r="B1" s="2" t="s">
        <v>46</v>
      </c>
      <c r="C1" s="2" t="s">
        <v>47</v>
      </c>
      <c r="D1" s="2" t="s">
        <v>48</v>
      </c>
      <c r="E1" s="2" t="s">
        <v>49</v>
      </c>
      <c r="F1" s="2" t="s">
        <v>50</v>
      </c>
      <c r="G1" s="2" t="s">
        <v>51</v>
      </c>
      <c r="H1" s="2" t="s">
        <v>52</v>
      </c>
      <c r="I1" s="2" t="s">
        <v>53</v>
      </c>
      <c r="J1" s="2" t="s">
        <v>54</v>
      </c>
      <c r="K1" s="2" t="s">
        <v>55</v>
      </c>
    </row>
    <row r="2" customFormat="false" ht="35.05" hidden="false" customHeight="false" outlineLevel="0" collapsed="false">
      <c r="A2" s="3" t="s">
        <v>56</v>
      </c>
      <c r="B2" s="3" t="s">
        <v>57</v>
      </c>
      <c r="C2" s="3" t="s">
        <v>58</v>
      </c>
      <c r="D2" s="3" t="s">
        <v>59</v>
      </c>
      <c r="E2" s="3" t="s">
        <v>60</v>
      </c>
      <c r="F2" s="3" t="s">
        <v>61</v>
      </c>
      <c r="G2" s="3" t="s">
        <v>62</v>
      </c>
      <c r="H2" s="3" t="s">
        <v>59</v>
      </c>
      <c r="I2" s="3" t="s">
        <v>63</v>
      </c>
      <c r="J2" s="3" t="s">
        <v>64</v>
      </c>
      <c r="K2" s="3" t="s">
        <v>65</v>
      </c>
    </row>
    <row r="3" customFormat="false" ht="68.65" hidden="false" customHeight="false" outlineLevel="0" collapsed="false">
      <c r="A3" s="3" t="s">
        <v>66</v>
      </c>
      <c r="B3" s="3" t="s">
        <v>67</v>
      </c>
      <c r="C3" s="3" t="s">
        <v>68</v>
      </c>
      <c r="D3" s="3" t="s">
        <v>69</v>
      </c>
      <c r="E3" s="3" t="s">
        <v>70</v>
      </c>
      <c r="F3" s="3" t="s">
        <v>71</v>
      </c>
      <c r="G3" s="3" t="s">
        <v>72</v>
      </c>
      <c r="H3" s="3" t="s">
        <v>69</v>
      </c>
      <c r="I3" s="3" t="s">
        <v>73</v>
      </c>
      <c r="J3" s="3" t="s">
        <v>60</v>
      </c>
      <c r="K3" s="3" t="s">
        <v>74</v>
      </c>
    </row>
    <row r="4" customFormat="false" ht="57.45" hidden="false" customHeight="false" outlineLevel="0" collapsed="false">
      <c r="A4" s="3" t="s">
        <v>75</v>
      </c>
      <c r="B4" s="3" t="s">
        <v>76</v>
      </c>
      <c r="C4" s="3" t="s">
        <v>77</v>
      </c>
      <c r="D4" s="3" t="s">
        <v>78</v>
      </c>
      <c r="E4" s="3" t="s">
        <v>64</v>
      </c>
      <c r="F4" s="3" t="s">
        <v>79</v>
      </c>
      <c r="G4" s="3" t="s">
        <v>80</v>
      </c>
      <c r="H4" s="3" t="s">
        <v>78</v>
      </c>
      <c r="I4" s="3" t="s">
        <v>81</v>
      </c>
      <c r="K4" s="3" t="s">
        <v>82</v>
      </c>
    </row>
    <row r="5" customFormat="false" ht="57.45" hidden="false" customHeight="false" outlineLevel="0" collapsed="false">
      <c r="A5" s="3" t="s">
        <v>83</v>
      </c>
      <c r="B5" s="3" t="s">
        <v>77</v>
      </c>
      <c r="C5" s="3" t="s">
        <v>84</v>
      </c>
      <c r="F5" s="3" t="s">
        <v>85</v>
      </c>
      <c r="K5" s="3" t="s">
        <v>86</v>
      </c>
    </row>
    <row r="6" customFormat="false" ht="46.25" hidden="false" customHeight="false" outlineLevel="0" collapsed="false">
      <c r="A6" s="3" t="s">
        <v>87</v>
      </c>
      <c r="B6" s="3" t="s">
        <v>84</v>
      </c>
      <c r="C6" s="3" t="s">
        <v>88</v>
      </c>
      <c r="K6" s="3" t="s">
        <v>89</v>
      </c>
    </row>
    <row r="7" customFormat="false" ht="35.05" hidden="false" customHeight="false" outlineLevel="0" collapsed="false">
      <c r="A7" s="3" t="s">
        <v>90</v>
      </c>
      <c r="B7" s="3" t="s">
        <v>91</v>
      </c>
      <c r="C7" s="3" t="s">
        <v>92</v>
      </c>
      <c r="K7" s="3" t="s">
        <v>93</v>
      </c>
    </row>
    <row r="8" customFormat="false" ht="46.25" hidden="false" customHeight="false" outlineLevel="0" collapsed="false">
      <c r="A8" s="3" t="s">
        <v>94</v>
      </c>
      <c r="B8" s="3" t="s">
        <v>92</v>
      </c>
      <c r="C8" s="3" t="s">
        <v>95</v>
      </c>
    </row>
    <row r="9" customFormat="false" ht="57.45" hidden="false" customHeight="false" outlineLevel="0" collapsed="false">
      <c r="A9" s="3" t="s">
        <v>96</v>
      </c>
      <c r="B9" s="3" t="s">
        <v>97</v>
      </c>
      <c r="C9" s="3" t="s">
        <v>98</v>
      </c>
    </row>
    <row r="10" customFormat="false" ht="57.45" hidden="false" customHeight="false" outlineLevel="0" collapsed="false">
      <c r="A10" s="3" t="s">
        <v>99</v>
      </c>
      <c r="B10" s="3" t="s">
        <v>100</v>
      </c>
    </row>
    <row r="11" customFormat="false" ht="35.05" hidden="false" customHeight="false" outlineLevel="0" collapsed="false">
      <c r="A11" s="3" t="s">
        <v>101</v>
      </c>
    </row>
    <row r="12" customFormat="false" ht="23.85" hidden="false" customHeight="false" outlineLevel="0" collapsed="false">
      <c r="A12" s="3" t="s">
        <v>102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0A0"/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6"/>
    <col collapsed="false" customWidth="true" hidden="false" outlineLevel="0" max="3" min="3" style="0" width="44"/>
    <col collapsed="false" customWidth="true" hidden="false" outlineLevel="0" max="4" min="4" style="0" width="40"/>
  </cols>
  <sheetData>
    <row r="1" customFormat="false" ht="24" hidden="false" customHeight="true" outlineLevel="0" collapsed="false">
      <c r="A1" s="1" t="s">
        <v>103</v>
      </c>
      <c r="B1" s="1"/>
      <c r="C1" s="1"/>
      <c r="D1" s="1"/>
    </row>
    <row r="2" customFormat="false" ht="32.8" hidden="false" customHeight="false" outlineLevel="0" collapsed="false">
      <c r="A2" s="5" t="s">
        <v>104</v>
      </c>
    </row>
    <row r="4" customFormat="false" ht="15" hidden="false" customHeight="false" outlineLevel="0" collapsed="false">
      <c r="A4" s="7" t="s">
        <v>105</v>
      </c>
      <c r="B4" s="7" t="s">
        <v>106</v>
      </c>
      <c r="C4" s="7" t="s">
        <v>107</v>
      </c>
      <c r="D4" s="7" t="s">
        <v>108</v>
      </c>
    </row>
    <row r="5" customFormat="false" ht="22.35" hidden="false" customHeight="false" outlineLevel="0" collapsed="false">
      <c r="A5" s="8" t="s">
        <v>109</v>
      </c>
      <c r="B5" s="9" t="s">
        <v>110</v>
      </c>
      <c r="C5" s="10" t="s">
        <v>110</v>
      </c>
      <c r="D5" s="10" t="s">
        <v>111</v>
      </c>
    </row>
    <row r="6" customFormat="false" ht="23.85" hidden="false" customHeight="false" outlineLevel="0" collapsed="false">
      <c r="A6" s="8" t="s">
        <v>112</v>
      </c>
      <c r="B6" s="9" t="s">
        <v>113</v>
      </c>
      <c r="C6" s="10" t="s">
        <v>114</v>
      </c>
      <c r="D6" s="10" t="s">
        <v>115</v>
      </c>
    </row>
    <row r="7" customFormat="false" ht="22.35" hidden="false" customHeight="false" outlineLevel="0" collapsed="false">
      <c r="A7" s="8" t="s">
        <v>116</v>
      </c>
      <c r="B7" s="9" t="s">
        <v>117</v>
      </c>
      <c r="C7" s="10" t="s">
        <v>118</v>
      </c>
      <c r="D7" s="10" t="s">
        <v>119</v>
      </c>
    </row>
    <row r="8" customFormat="false" ht="22.35" hidden="false" customHeight="false" outlineLevel="0" collapsed="false">
      <c r="A8" s="8" t="s">
        <v>120</v>
      </c>
      <c r="B8" s="9" t="s">
        <v>121</v>
      </c>
      <c r="C8" s="10" t="s">
        <v>122</v>
      </c>
      <c r="D8" s="10" t="s">
        <v>123</v>
      </c>
    </row>
    <row r="9" customFormat="false" ht="15" hidden="false" customHeight="false" outlineLevel="0" collapsed="false">
      <c r="A9" s="8" t="s">
        <v>124</v>
      </c>
      <c r="B9" s="9" t="s">
        <v>125</v>
      </c>
      <c r="C9" s="10" t="s">
        <v>126</v>
      </c>
      <c r="D9" s="10" t="s">
        <v>127</v>
      </c>
    </row>
    <row r="10" customFormat="false" ht="22.35" hidden="false" customHeight="false" outlineLevel="0" collapsed="false">
      <c r="A10" s="8" t="s">
        <v>128</v>
      </c>
      <c r="B10" s="9" t="s">
        <v>129</v>
      </c>
      <c r="C10" s="10" t="s">
        <v>130</v>
      </c>
      <c r="D10" s="10" t="s">
        <v>131</v>
      </c>
    </row>
    <row r="11" customFormat="false" ht="22.35" hidden="false" customHeight="false" outlineLevel="0" collapsed="false">
      <c r="A11" s="8" t="s">
        <v>132</v>
      </c>
      <c r="B11" s="9" t="s">
        <v>133</v>
      </c>
      <c r="C11" s="10" t="s">
        <v>134</v>
      </c>
      <c r="D11" s="10" t="s">
        <v>135</v>
      </c>
    </row>
    <row r="12" customFormat="false" ht="23.85" hidden="false" customHeight="false" outlineLevel="0" collapsed="false">
      <c r="A12" s="8" t="s">
        <v>136</v>
      </c>
      <c r="B12" s="9" t="s">
        <v>137</v>
      </c>
      <c r="C12" s="10" t="s">
        <v>138</v>
      </c>
      <c r="D12" s="10" t="s">
        <v>139</v>
      </c>
    </row>
    <row r="13" customFormat="false" ht="23.85" hidden="false" customHeight="false" outlineLevel="0" collapsed="false">
      <c r="A13" s="8" t="s">
        <v>140</v>
      </c>
      <c r="B13" s="9" t="s">
        <v>141</v>
      </c>
      <c r="C13" s="10" t="s">
        <v>142</v>
      </c>
      <c r="D13" s="10" t="s">
        <v>143</v>
      </c>
    </row>
    <row r="14" customFormat="false" ht="35.05" hidden="false" customHeight="false" outlineLevel="0" collapsed="false">
      <c r="A14" s="8" t="s">
        <v>144</v>
      </c>
      <c r="B14" s="9" t="s">
        <v>145</v>
      </c>
      <c r="C14" s="10" t="s">
        <v>146</v>
      </c>
      <c r="D14" s="10" t="s">
        <v>147</v>
      </c>
    </row>
    <row r="15" customFormat="false" ht="23.85" hidden="false" customHeight="false" outlineLevel="0" collapsed="false">
      <c r="A15" s="8" t="s">
        <v>148</v>
      </c>
      <c r="B15" s="9" t="s">
        <v>149</v>
      </c>
      <c r="C15" s="10" t="s">
        <v>150</v>
      </c>
      <c r="D15" s="10" t="s">
        <v>151</v>
      </c>
    </row>
    <row r="16" customFormat="false" ht="35.05" hidden="false" customHeight="false" outlineLevel="0" collapsed="false">
      <c r="A16" s="8" t="s">
        <v>152</v>
      </c>
      <c r="B16" s="9" t="s">
        <v>153</v>
      </c>
      <c r="C16" s="10" t="s">
        <v>154</v>
      </c>
      <c r="D16" s="10" t="s">
        <v>155</v>
      </c>
    </row>
    <row r="17" customFormat="false" ht="22.35" hidden="false" customHeight="false" outlineLevel="0" collapsed="false">
      <c r="A17" s="8" t="s">
        <v>55</v>
      </c>
      <c r="B17" s="9" t="s">
        <v>65</v>
      </c>
      <c r="C17" s="10" t="s">
        <v>156</v>
      </c>
      <c r="D17" s="10" t="s">
        <v>157</v>
      </c>
    </row>
    <row r="18" customFormat="false" ht="23.85" hidden="false" customHeight="false" outlineLevel="0" collapsed="false">
      <c r="A18" s="8" t="s">
        <v>158</v>
      </c>
      <c r="B18" s="9" t="s">
        <v>159</v>
      </c>
      <c r="C18" s="10" t="s">
        <v>160</v>
      </c>
      <c r="D18" s="10" t="s">
        <v>161</v>
      </c>
    </row>
    <row r="19" customFormat="false" ht="22.35" hidden="false" customHeight="false" outlineLevel="0" collapsed="false">
      <c r="A19" s="8" t="s">
        <v>162</v>
      </c>
      <c r="B19" s="9" t="s">
        <v>163</v>
      </c>
      <c r="C19" s="10" t="s">
        <v>164</v>
      </c>
      <c r="D19" s="10" t="s">
        <v>165</v>
      </c>
    </row>
  </sheetData>
  <mergeCells count="1">
    <mergeCell ref="A1:D1"/>
  </mergeCells>
  <dataValidations count="1">
    <dataValidation allowBlank="true" errorStyle="stop" operator="between" showDropDown="false" showErrorMessage="false" showInputMessage="false" sqref="B17" type="list">
      <formula1>Listen!$K$2:$K$7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0A0"/>
    <pageSetUpPr fitToPage="false"/>
  </sheetPr>
  <dimension ref="A1:O2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24"/>
    <col collapsed="false" customWidth="true" hidden="false" outlineLevel="0" max="3" min="3" style="0" width="46"/>
    <col collapsed="false" customWidth="true" hidden="false" outlineLevel="0" max="4" min="4" style="0" width="12"/>
    <col collapsed="false" customWidth="true" hidden="false" outlineLevel="0" max="5" min="5" style="0" width="16"/>
    <col collapsed="false" customWidth="true" hidden="false" outlineLevel="0" max="6" min="6" style="0" width="20"/>
    <col collapsed="false" customWidth="true" hidden="false" outlineLevel="0" max="7" min="7" style="0" width="16"/>
    <col collapsed="false" customWidth="true" hidden="false" outlineLevel="0" max="8" min="8" style="0" width="18"/>
    <col collapsed="false" customWidth="true" hidden="false" outlineLevel="0" max="9" min="9" style="0" width="24"/>
    <col collapsed="false" customWidth="true" hidden="false" outlineLevel="0" max="11" min="10" style="0" width="26"/>
    <col collapsed="false" customWidth="true" hidden="false" outlineLevel="0" max="12" min="12" style="0" width="12"/>
    <col collapsed="false" customWidth="true" hidden="false" outlineLevel="0" max="13" min="13" style="0" width="22"/>
    <col collapsed="false" customWidth="true" hidden="false" outlineLevel="0" max="14" min="14" style="0" width="28"/>
    <col collapsed="false" customWidth="true" hidden="false" outlineLevel="0" max="15" min="15" style="0" width="16"/>
  </cols>
  <sheetData>
    <row r="1" customFormat="false" ht="24" hidden="false" customHeight="true" outlineLevel="0" collapsed="false">
      <c r="A1" s="1" t="s">
        <v>166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" hidden="false" customHeight="true" outlineLevel="0" collapsed="false">
      <c r="A2" s="11" t="s">
        <v>167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4" customFormat="false" ht="22.35" hidden="false" customHeight="false" outlineLevel="0" collapsed="false">
      <c r="A4" s="7" t="s">
        <v>168</v>
      </c>
      <c r="B4" s="7" t="s">
        <v>45</v>
      </c>
      <c r="C4" s="7" t="s">
        <v>169</v>
      </c>
      <c r="D4" s="7" t="s">
        <v>170</v>
      </c>
      <c r="E4" s="7" t="s">
        <v>171</v>
      </c>
      <c r="F4" s="7" t="s">
        <v>172</v>
      </c>
      <c r="G4" s="7" t="s">
        <v>46</v>
      </c>
      <c r="H4" s="7" t="s">
        <v>47</v>
      </c>
      <c r="I4" s="7" t="s">
        <v>173</v>
      </c>
      <c r="J4" s="7" t="s">
        <v>174</v>
      </c>
      <c r="K4" s="7" t="s">
        <v>175</v>
      </c>
      <c r="L4" s="7" t="s">
        <v>48</v>
      </c>
      <c r="M4" s="7" t="s">
        <v>176</v>
      </c>
      <c r="N4" s="7" t="s">
        <v>177</v>
      </c>
      <c r="O4" s="7" t="s">
        <v>178</v>
      </c>
    </row>
    <row r="5" customFormat="false" ht="23.85" hidden="false" customHeight="false" outlineLevel="0" collapsed="false">
      <c r="A5" s="12" t="s">
        <v>179</v>
      </c>
      <c r="B5" s="9" t="s">
        <v>56</v>
      </c>
      <c r="C5" s="12" t="s">
        <v>180</v>
      </c>
      <c r="D5" s="13" t="str">
        <f aca="false">IF($A5="","",'Business Scope'!$B$9)</f>
        <v>Schweiz</v>
      </c>
      <c r="E5" s="13" t="str">
        <f aca="false">IF($A5="","",'Business Scope'!$B$10)</f>
        <v>Deutsch (Schweiz)</v>
      </c>
      <c r="F5" s="9" t="s">
        <v>181</v>
      </c>
      <c r="G5" s="9" t="s">
        <v>57</v>
      </c>
      <c r="H5" s="9" t="s">
        <v>58</v>
      </c>
      <c r="I5" s="9" t="s">
        <v>182</v>
      </c>
      <c r="J5" s="9" t="s">
        <v>183</v>
      </c>
      <c r="K5" s="9" t="s">
        <v>184</v>
      </c>
      <c r="L5" s="9" t="s">
        <v>59</v>
      </c>
      <c r="M5" s="9" t="s">
        <v>60</v>
      </c>
      <c r="N5" s="9" t="s">
        <v>71</v>
      </c>
      <c r="O5" s="13" t="str">
        <f aca="false">IF($A5="","",IF(OR($M5="",$N5=""),"Offen",IF(AND(OR($M5="Nein",$M5="Entfernt (anonymisiert)"),$N5&lt;&gt;"Ungeklärt"),"Bestanden","Nicht bestanden")))</f>
        <v>Bestanden</v>
      </c>
    </row>
    <row r="6" customFormat="false" ht="23.85" hidden="false" customHeight="false" outlineLevel="0" collapsed="false">
      <c r="A6" s="12" t="s">
        <v>185</v>
      </c>
      <c r="B6" s="9" t="s">
        <v>66</v>
      </c>
      <c r="C6" s="12" t="s">
        <v>186</v>
      </c>
      <c r="D6" s="13" t="str">
        <f aca="false">IF($A6="","",'Business Scope'!$B$9)</f>
        <v>Schweiz</v>
      </c>
      <c r="E6" s="13" t="str">
        <f aca="false">IF($A6="","",'Business Scope'!$B$10)</f>
        <v>Deutsch (Schweiz)</v>
      </c>
      <c r="F6" s="9" t="s">
        <v>187</v>
      </c>
      <c r="G6" s="9" t="s">
        <v>76</v>
      </c>
      <c r="H6" s="9" t="s">
        <v>58</v>
      </c>
      <c r="I6" s="9" t="s">
        <v>188</v>
      </c>
      <c r="J6" s="9" t="s">
        <v>189</v>
      </c>
      <c r="K6" s="9" t="s">
        <v>190</v>
      </c>
      <c r="L6" s="9" t="s">
        <v>59</v>
      </c>
      <c r="M6" s="9" t="s">
        <v>60</v>
      </c>
      <c r="N6" s="9" t="s">
        <v>71</v>
      </c>
      <c r="O6" s="13" t="str">
        <f aca="false">IF($A6="","",IF(OR($M6="",$N6=""),"Offen",IF(AND(OR($M6="Nein",$M6="Entfernt (anonymisiert)"),$N6&lt;&gt;"Ungeklärt"),"Bestanden","Nicht bestanden")))</f>
        <v>Bestanden</v>
      </c>
    </row>
    <row r="7" customFormat="false" ht="23.85" hidden="false" customHeight="false" outlineLevel="0" collapsed="false">
      <c r="A7" s="12" t="s">
        <v>191</v>
      </c>
      <c r="B7" s="9" t="s">
        <v>94</v>
      </c>
      <c r="C7" s="12" t="s">
        <v>192</v>
      </c>
      <c r="D7" s="13" t="str">
        <f aca="false">IF($A7="","",'Business Scope'!$B$9)</f>
        <v>Schweiz</v>
      </c>
      <c r="E7" s="13" t="str">
        <f aca="false">IF($A7="","",'Business Scope'!$B$10)</f>
        <v>Deutsch (Schweiz)</v>
      </c>
      <c r="F7" s="9" t="s">
        <v>193</v>
      </c>
      <c r="G7" s="9" t="s">
        <v>67</v>
      </c>
      <c r="H7" s="9" t="s">
        <v>88</v>
      </c>
      <c r="I7" s="9" t="s">
        <v>194</v>
      </c>
      <c r="J7" s="9" t="s">
        <v>195</v>
      </c>
      <c r="K7" s="9" t="s">
        <v>196</v>
      </c>
      <c r="L7" s="9" t="s">
        <v>69</v>
      </c>
      <c r="M7" s="9" t="s">
        <v>70</v>
      </c>
      <c r="N7" s="9" t="s">
        <v>71</v>
      </c>
      <c r="O7" s="13" t="str">
        <f aca="false">IF($A7="","",IF(OR($M7="",$N7=""),"Offen",IF(AND(OR($M7="Nein",$M7="Entfernt (anonymisiert)"),$N7&lt;&gt;"Ungeklärt"),"Bestanden","Nicht bestanden")))</f>
        <v>Bestanden</v>
      </c>
    </row>
    <row r="8" customFormat="false" ht="23.85" hidden="false" customHeight="false" outlineLevel="0" collapsed="false">
      <c r="A8" s="12" t="s">
        <v>197</v>
      </c>
      <c r="B8" s="9" t="s">
        <v>83</v>
      </c>
      <c r="C8" s="12" t="s">
        <v>198</v>
      </c>
      <c r="D8" s="13" t="str">
        <f aca="false">IF($A8="","",'Business Scope'!$B$9)</f>
        <v>Schweiz</v>
      </c>
      <c r="E8" s="13" t="str">
        <f aca="false">IF($A8="","",'Business Scope'!$B$10)</f>
        <v>Deutsch (Schweiz)</v>
      </c>
      <c r="F8" s="9" t="s">
        <v>199</v>
      </c>
      <c r="G8" s="9" t="s">
        <v>57</v>
      </c>
      <c r="H8" s="9" t="s">
        <v>68</v>
      </c>
      <c r="I8" s="9" t="s">
        <v>200</v>
      </c>
      <c r="J8" s="9" t="s">
        <v>201</v>
      </c>
      <c r="K8" s="9" t="s">
        <v>202</v>
      </c>
      <c r="L8" s="9" t="s">
        <v>59</v>
      </c>
      <c r="M8" s="9" t="s">
        <v>60</v>
      </c>
      <c r="N8" s="9" t="s">
        <v>61</v>
      </c>
      <c r="O8" s="13" t="str">
        <f aca="false">IF($A8="","",IF(OR($M8="",$N8=""),"Offen",IF(AND(OR($M8="Nein",$M8="Entfernt (anonymisiert)"),$N8&lt;&gt;"Ungeklärt"),"Bestanden","Nicht bestanden")))</f>
        <v>Bestanden</v>
      </c>
    </row>
    <row r="9" customFormat="false" ht="23.85" hidden="false" customHeight="false" outlineLevel="0" collapsed="false">
      <c r="A9" s="12" t="s">
        <v>203</v>
      </c>
      <c r="B9" s="9" t="s">
        <v>75</v>
      </c>
      <c r="C9" s="12" t="s">
        <v>204</v>
      </c>
      <c r="D9" s="13" t="str">
        <f aca="false">IF($A9="","",'Business Scope'!$B$9)</f>
        <v>Schweiz</v>
      </c>
      <c r="E9" s="13" t="str">
        <f aca="false">IF($A9="","",'Business Scope'!$B$10)</f>
        <v>Deutsch (Schweiz)</v>
      </c>
      <c r="F9" s="9" t="s">
        <v>205</v>
      </c>
      <c r="G9" s="9" t="s">
        <v>100</v>
      </c>
      <c r="H9" s="9" t="s">
        <v>98</v>
      </c>
      <c r="I9" s="9" t="s">
        <v>206</v>
      </c>
      <c r="J9" s="9" t="s">
        <v>207</v>
      </c>
      <c r="K9" s="9" t="s">
        <v>208</v>
      </c>
      <c r="L9" s="9" t="s">
        <v>69</v>
      </c>
      <c r="M9" s="9" t="s">
        <v>60</v>
      </c>
      <c r="N9" s="9" t="s">
        <v>61</v>
      </c>
      <c r="O9" s="13" t="str">
        <f aca="false">IF($A9="","",IF(OR($M9="",$N9=""),"Offen",IF(AND(OR($M9="Nein",$M9="Entfernt (anonymisiert)"),$N9&lt;&gt;"Ungeklärt"),"Bestanden","Nicht bestanden")))</f>
        <v>Bestanden</v>
      </c>
    </row>
    <row r="10" customFormat="false" ht="23.85" hidden="false" customHeight="false" outlineLevel="0" collapsed="false">
      <c r="A10" s="12" t="s">
        <v>209</v>
      </c>
      <c r="B10" s="9" t="s">
        <v>96</v>
      </c>
      <c r="C10" s="12" t="s">
        <v>210</v>
      </c>
      <c r="D10" s="13" t="str">
        <f aca="false">IF($A10="","",'Business Scope'!$B$9)</f>
        <v>Schweiz</v>
      </c>
      <c r="E10" s="13" t="str">
        <f aca="false">IF($A10="","",'Business Scope'!$B$10)</f>
        <v>Deutsch (Schweiz)</v>
      </c>
      <c r="F10" s="9" t="s">
        <v>211</v>
      </c>
      <c r="G10" s="9" t="s">
        <v>76</v>
      </c>
      <c r="H10" s="9" t="s">
        <v>88</v>
      </c>
      <c r="I10" s="9" t="s">
        <v>212</v>
      </c>
      <c r="J10" s="9" t="s">
        <v>213</v>
      </c>
      <c r="K10" s="9" t="s">
        <v>214</v>
      </c>
      <c r="L10" s="9" t="s">
        <v>78</v>
      </c>
      <c r="M10" s="9" t="s">
        <v>64</v>
      </c>
      <c r="N10" s="9" t="s">
        <v>85</v>
      </c>
      <c r="O10" s="13" t="str">
        <f aca="false">IF($A10="","",IF(OR($M10="",$N10=""),"Offen",IF(AND(OR($M10="Nein",$M10="Entfernt (anonymisiert)"),$N10&lt;&gt;"Ungeklärt"),"Bestanden","Nicht bestanden")))</f>
        <v>Nicht bestanden</v>
      </c>
    </row>
    <row r="11" customFormat="false" ht="23.85" hidden="false" customHeight="false" outlineLevel="0" collapsed="false">
      <c r="A11" s="12" t="s">
        <v>215</v>
      </c>
      <c r="B11" s="9" t="s">
        <v>99</v>
      </c>
      <c r="C11" s="12" t="s">
        <v>216</v>
      </c>
      <c r="D11" s="13" t="str">
        <f aca="false">IF($A11="","",'Business Scope'!$B$9)</f>
        <v>Schweiz</v>
      </c>
      <c r="E11" s="13" t="str">
        <f aca="false">IF($A11="","",'Business Scope'!$B$10)</f>
        <v>Deutsch (Schweiz)</v>
      </c>
      <c r="F11" s="9" t="s">
        <v>217</v>
      </c>
      <c r="G11" s="9" t="s">
        <v>77</v>
      </c>
      <c r="H11" s="9" t="s">
        <v>77</v>
      </c>
      <c r="I11" s="9" t="s">
        <v>218</v>
      </c>
      <c r="J11" s="9" t="s">
        <v>219</v>
      </c>
      <c r="K11" s="9" t="s">
        <v>208</v>
      </c>
      <c r="L11" s="9" t="s">
        <v>69</v>
      </c>
      <c r="M11" s="9" t="s">
        <v>60</v>
      </c>
      <c r="N11" s="9" t="s">
        <v>61</v>
      </c>
      <c r="O11" s="13" t="str">
        <f aca="false">IF($A11="","",IF(OR($M11="",$N11=""),"Offen",IF(AND(OR($M11="Nein",$M11="Entfernt (anonymisiert)"),$N11&lt;&gt;"Ungeklärt"),"Bestanden","Nicht bestanden")))</f>
        <v>Bestanden</v>
      </c>
    </row>
    <row r="12" customFormat="false" ht="23.85" hidden="false" customHeight="false" outlineLevel="0" collapsed="false">
      <c r="A12" s="12" t="s">
        <v>220</v>
      </c>
      <c r="B12" s="9" t="s">
        <v>56</v>
      </c>
      <c r="C12" s="12" t="s">
        <v>221</v>
      </c>
      <c r="D12" s="13" t="str">
        <f aca="false">IF($A12="","",'Business Scope'!$B$9)</f>
        <v>Schweiz</v>
      </c>
      <c r="E12" s="13" t="str">
        <f aca="false">IF($A12="","",'Business Scope'!$B$10)</f>
        <v>Deutsch (Schweiz)</v>
      </c>
      <c r="F12" s="9" t="s">
        <v>222</v>
      </c>
      <c r="G12" s="9" t="s">
        <v>92</v>
      </c>
      <c r="H12" s="9" t="s">
        <v>92</v>
      </c>
      <c r="I12" s="9" t="s">
        <v>223</v>
      </c>
      <c r="J12" s="9" t="s">
        <v>224</v>
      </c>
      <c r="K12" s="9" t="s">
        <v>184</v>
      </c>
      <c r="L12" s="9" t="s">
        <v>59</v>
      </c>
      <c r="M12" s="9" t="s">
        <v>60</v>
      </c>
      <c r="N12" s="9" t="s">
        <v>71</v>
      </c>
      <c r="O12" s="13" t="str">
        <f aca="false">IF($A12="","",IF(OR($M12="",$N12=""),"Offen",IF(AND(OR($M12="Nein",$M12="Entfernt (anonymisiert)"),$N12&lt;&gt;"Ungeklärt"),"Bestanden","Nicht bestanden")))</f>
        <v>Bestanden</v>
      </c>
    </row>
    <row r="13" customFormat="false" ht="15" hidden="false" customHeight="false" outlineLevel="0" collapsed="false">
      <c r="D13" s="13" t="str">
        <f aca="false">IF($A13="","",'Business Scope'!$B$9)</f>
        <v/>
      </c>
      <c r="E13" s="13" t="str">
        <f aca="false">IF($A13="","",'Business Scope'!$B$10)</f>
        <v/>
      </c>
      <c r="O13" s="13" t="str">
        <f aca="false">IF($A13="","",IF(OR($M13="",$N13=""),"Offen",IF(AND(OR($M13="Nein",$M13="Entfernt (anonymisiert)"),$N13&lt;&gt;"Ungeklärt"),"Bestanden","Nicht bestanden")))</f>
        <v/>
      </c>
    </row>
    <row r="14" customFormat="false" ht="15" hidden="false" customHeight="false" outlineLevel="0" collapsed="false">
      <c r="D14" s="13" t="str">
        <f aca="false">IF($A14="","",'Business Scope'!$B$9)</f>
        <v/>
      </c>
      <c r="E14" s="13" t="str">
        <f aca="false">IF($A14="","",'Business Scope'!$B$10)</f>
        <v/>
      </c>
      <c r="O14" s="13" t="str">
        <f aca="false">IF($A14="","",IF(OR($M14="",$N14=""),"Offen",IF(AND(OR($M14="Nein",$M14="Entfernt (anonymisiert)"),$N14&lt;&gt;"Ungeklärt"),"Bestanden","Nicht bestanden")))</f>
        <v/>
      </c>
    </row>
    <row r="15" customFormat="false" ht="15" hidden="false" customHeight="false" outlineLevel="0" collapsed="false">
      <c r="D15" s="13" t="str">
        <f aca="false">IF($A15="","",'Business Scope'!$B$9)</f>
        <v/>
      </c>
      <c r="E15" s="13" t="str">
        <f aca="false">IF($A15="","",'Business Scope'!$B$10)</f>
        <v/>
      </c>
      <c r="O15" s="13" t="str">
        <f aca="false">IF($A15="","",IF(OR($M15="",$N15=""),"Offen",IF(AND(OR($M15="Nein",$M15="Entfernt (anonymisiert)"),$N15&lt;&gt;"Ungeklärt"),"Bestanden","Nicht bestanden")))</f>
        <v/>
      </c>
    </row>
    <row r="16" customFormat="false" ht="15" hidden="false" customHeight="false" outlineLevel="0" collapsed="false">
      <c r="D16" s="13" t="str">
        <f aca="false">IF($A16="","",'Business Scope'!$B$9)</f>
        <v/>
      </c>
      <c r="E16" s="13" t="str">
        <f aca="false">IF($A16="","",'Business Scope'!$B$10)</f>
        <v/>
      </c>
      <c r="O16" s="13" t="str">
        <f aca="false">IF($A16="","",IF(OR($M16="",$N16=""),"Offen",IF(AND(OR($M16="Nein",$M16="Entfernt (anonymisiert)"),$N16&lt;&gt;"Ungeklärt"),"Bestanden","Nicht bestanden")))</f>
        <v/>
      </c>
    </row>
    <row r="17" customFormat="false" ht="15" hidden="false" customHeight="false" outlineLevel="0" collapsed="false">
      <c r="D17" s="13" t="str">
        <f aca="false">IF($A17="","",'Business Scope'!$B$9)</f>
        <v/>
      </c>
      <c r="E17" s="13" t="str">
        <f aca="false">IF($A17="","",'Business Scope'!$B$10)</f>
        <v/>
      </c>
      <c r="O17" s="13" t="str">
        <f aca="false">IF($A17="","",IF(OR($M17="",$N17=""),"Offen",IF(AND(OR($M17="Nein",$M17="Entfernt (anonymisiert)"),$N17&lt;&gt;"Ungeklärt"),"Bestanden","Nicht bestanden")))</f>
        <v/>
      </c>
    </row>
    <row r="18" customFormat="false" ht="15" hidden="false" customHeight="false" outlineLevel="0" collapsed="false">
      <c r="D18" s="13" t="str">
        <f aca="false">IF($A18="","",'Business Scope'!$B$9)</f>
        <v/>
      </c>
      <c r="E18" s="13" t="str">
        <f aca="false">IF($A18="","",'Business Scope'!$B$10)</f>
        <v/>
      </c>
      <c r="O18" s="13" t="str">
        <f aca="false">IF($A18="","",IF(OR($M18="",$N18=""),"Offen",IF(AND(OR($M18="Nein",$M18="Entfernt (anonymisiert)"),$N18&lt;&gt;"Ungeklärt"),"Bestanden","Nicht bestanden")))</f>
        <v/>
      </c>
    </row>
    <row r="19" customFormat="false" ht="15" hidden="false" customHeight="false" outlineLevel="0" collapsed="false">
      <c r="D19" s="13" t="str">
        <f aca="false">IF($A19="","",'Business Scope'!$B$9)</f>
        <v/>
      </c>
      <c r="E19" s="13" t="str">
        <f aca="false">IF($A19="","",'Business Scope'!$B$10)</f>
        <v/>
      </c>
      <c r="O19" s="13" t="str">
        <f aca="false">IF($A19="","",IF(OR($M19="",$N19=""),"Offen",IF(AND(OR($M19="Nein",$M19="Entfernt (anonymisiert)"),$N19&lt;&gt;"Ungeklärt"),"Bestanden","Nicht bestanden")))</f>
        <v/>
      </c>
    </row>
    <row r="20" customFormat="false" ht="15" hidden="false" customHeight="false" outlineLevel="0" collapsed="false">
      <c r="D20" s="13" t="str">
        <f aca="false">IF($A20="","",'Business Scope'!$B$9)</f>
        <v/>
      </c>
      <c r="E20" s="13" t="str">
        <f aca="false">IF($A20="","",'Business Scope'!$B$10)</f>
        <v/>
      </c>
      <c r="O20" s="13" t="str">
        <f aca="false">IF($A20="","",IF(OR($M20="",$N20=""),"Offen",IF(AND(OR($M20="Nein",$M20="Entfernt (anonymisiert)"),$N20&lt;&gt;"Ungeklärt"),"Bestanden","Nicht bestanden")))</f>
        <v/>
      </c>
    </row>
    <row r="21" customFormat="false" ht="15" hidden="false" customHeight="false" outlineLevel="0" collapsed="false">
      <c r="D21" s="13" t="str">
        <f aca="false">IF($A21="","",'Business Scope'!$B$9)</f>
        <v/>
      </c>
      <c r="E21" s="13" t="str">
        <f aca="false">IF($A21="","",'Business Scope'!$B$10)</f>
        <v/>
      </c>
      <c r="O21" s="13" t="str">
        <f aca="false">IF($A21="","",IF(OR($M21="",$N21=""),"Offen",IF(AND(OR($M21="Nein",$M21="Entfernt (anonymisiert)"),$N21&lt;&gt;"Ungeklärt"),"Bestanden","Nicht bestanden")))</f>
        <v/>
      </c>
    </row>
    <row r="22" customFormat="false" ht="15" hidden="false" customHeight="false" outlineLevel="0" collapsed="false">
      <c r="D22" s="13" t="str">
        <f aca="false">IF($A22="","",'Business Scope'!$B$9)</f>
        <v/>
      </c>
      <c r="E22" s="13" t="str">
        <f aca="false">IF($A22="","",'Business Scope'!$B$10)</f>
        <v/>
      </c>
      <c r="O22" s="13" t="str">
        <f aca="false">IF($A22="","",IF(OR($M22="",$N22=""),"Offen",IF(AND(OR($M22="Nein",$M22="Entfernt (anonymisiert)"),$N22&lt;&gt;"Ungeklärt"),"Bestanden","Nicht bestanden")))</f>
        <v/>
      </c>
    </row>
    <row r="23" customFormat="false" ht="15" hidden="false" customHeight="false" outlineLevel="0" collapsed="false">
      <c r="D23" s="13" t="str">
        <f aca="false">IF($A23="","",'Business Scope'!$B$9)</f>
        <v/>
      </c>
      <c r="E23" s="13" t="str">
        <f aca="false">IF($A23="","",'Business Scope'!$B$10)</f>
        <v/>
      </c>
      <c r="O23" s="13" t="str">
        <f aca="false">IF($A23="","",IF(OR($M23="",$N23=""),"Offen",IF(AND(OR($M23="Nein",$M23="Entfernt (anonymisiert)"),$N23&lt;&gt;"Ungeklärt"),"Bestanden","Nicht bestanden")))</f>
        <v/>
      </c>
    </row>
    <row r="24" customFormat="false" ht="15" hidden="false" customHeight="false" outlineLevel="0" collapsed="false">
      <c r="D24" s="13" t="str">
        <f aca="false">IF($A24="","",'Business Scope'!$B$9)</f>
        <v/>
      </c>
      <c r="E24" s="13" t="str">
        <f aca="false">IF($A24="","",'Business Scope'!$B$10)</f>
        <v/>
      </c>
      <c r="O24" s="13" t="str">
        <f aca="false">IF($A24="","",IF(OR($M24="",$N24=""),"Offen",IF(AND(OR($M24="Nein",$M24="Entfernt (anonymisiert)"),$N24&lt;&gt;"Ungeklärt"),"Bestanden","Nicht bestanden")))</f>
        <v/>
      </c>
    </row>
    <row r="25" customFormat="false" ht="15" hidden="false" customHeight="false" outlineLevel="0" collapsed="false">
      <c r="D25" s="13" t="str">
        <f aca="false">IF($A25="","",'Business Scope'!$B$9)</f>
        <v/>
      </c>
      <c r="E25" s="13" t="str">
        <f aca="false">IF($A25="","",'Business Scope'!$B$10)</f>
        <v/>
      </c>
      <c r="O25" s="13" t="str">
        <f aca="false">IF($A25="","",IF(OR($M25="",$N25=""),"Offen",IF(AND(OR($M25="Nein",$M25="Entfernt (anonymisiert)"),$N25&lt;&gt;"Ungeklärt"),"Bestanden","Nicht bestanden")))</f>
        <v/>
      </c>
    </row>
    <row r="26" customFormat="false" ht="15" hidden="false" customHeight="false" outlineLevel="0" collapsed="false">
      <c r="D26" s="13" t="str">
        <f aca="false">IF($A26="","",'Business Scope'!$B$9)</f>
        <v/>
      </c>
      <c r="E26" s="13" t="str">
        <f aca="false">IF($A26="","",'Business Scope'!$B$10)</f>
        <v/>
      </c>
      <c r="O26" s="13" t="str">
        <f aca="false">IF($A26="","",IF(OR($M26="",$N26=""),"Offen",IF(AND(OR($M26="Nein",$M26="Entfernt (anonymisiert)"),$N26&lt;&gt;"Ungeklärt"),"Bestanden","Nicht bestanden")))</f>
        <v/>
      </c>
    </row>
    <row r="27" customFormat="false" ht="15" hidden="false" customHeight="false" outlineLevel="0" collapsed="false">
      <c r="D27" s="13" t="str">
        <f aca="false">IF($A27="","",'Business Scope'!$B$9)</f>
        <v/>
      </c>
      <c r="E27" s="13" t="str">
        <f aca="false">IF($A27="","",'Business Scope'!$B$10)</f>
        <v/>
      </c>
      <c r="O27" s="13" t="str">
        <f aca="false">IF($A27="","",IF(OR($M27="",$N27=""),"Offen",IF(AND(OR($M27="Nein",$M27="Entfernt (anonymisiert)"),$N27&lt;&gt;"Ungeklärt"),"Bestanden","Nicht bestanden")))</f>
        <v/>
      </c>
    </row>
    <row r="28" customFormat="false" ht="15" hidden="false" customHeight="false" outlineLevel="0" collapsed="false">
      <c r="D28" s="13" t="str">
        <f aca="false">IF($A28="","",'Business Scope'!$B$9)</f>
        <v/>
      </c>
      <c r="E28" s="13" t="str">
        <f aca="false">IF($A28="","",'Business Scope'!$B$10)</f>
        <v/>
      </c>
      <c r="O28" s="13" t="str">
        <f aca="false">IF($A28="","",IF(OR($M28="",$N28=""),"Offen",IF(AND(OR($M28="Nein",$M28="Entfernt (anonymisiert)"),$N28&lt;&gt;"Ungeklärt"),"Bestanden","Nicht bestanden")))</f>
        <v/>
      </c>
    </row>
    <row r="29" customFormat="false" ht="15" hidden="false" customHeight="false" outlineLevel="0" collapsed="false">
      <c r="D29" s="13" t="str">
        <f aca="false">IF($A29="","",'Business Scope'!$B$9)</f>
        <v/>
      </c>
      <c r="E29" s="13" t="str">
        <f aca="false">IF($A29="","",'Business Scope'!$B$10)</f>
        <v/>
      </c>
      <c r="O29" s="13" t="str">
        <f aca="false">IF($A29="","",IF(OR($M29="",$N29=""),"Offen",IF(AND(OR($M29="Nein",$M29="Entfernt (anonymisiert)"),$N29&lt;&gt;"Ungeklärt"),"Bestanden","Nicht bestanden")))</f>
        <v/>
      </c>
    </row>
    <row r="30" customFormat="false" ht="15" hidden="false" customHeight="false" outlineLevel="0" collapsed="false">
      <c r="D30" s="13" t="str">
        <f aca="false">IF($A30="","",'Business Scope'!$B$9)</f>
        <v/>
      </c>
      <c r="E30" s="13" t="str">
        <f aca="false">IF($A30="","",'Business Scope'!$B$10)</f>
        <v/>
      </c>
      <c r="O30" s="13" t="str">
        <f aca="false">IF($A30="","",IF(OR($M30="",$N30=""),"Offen",IF(AND(OR($M30="Nein",$M30="Entfernt (anonymisiert)"),$N30&lt;&gt;"Ungeklärt"),"Bestanden","Nicht bestanden")))</f>
        <v/>
      </c>
    </row>
    <row r="31" customFormat="false" ht="15" hidden="false" customHeight="false" outlineLevel="0" collapsed="false">
      <c r="D31" s="13" t="str">
        <f aca="false">IF($A31="","",'Business Scope'!$B$9)</f>
        <v/>
      </c>
      <c r="E31" s="13" t="str">
        <f aca="false">IF($A31="","",'Business Scope'!$B$10)</f>
        <v/>
      </c>
      <c r="O31" s="13" t="str">
        <f aca="false">IF($A31="","",IF(OR($M31="",$N31=""),"Offen",IF(AND(OR($M31="Nein",$M31="Entfernt (anonymisiert)"),$N31&lt;&gt;"Ungeklärt"),"Bestanden","Nicht bestanden")))</f>
        <v/>
      </c>
    </row>
    <row r="32" customFormat="false" ht="15" hidden="false" customHeight="false" outlineLevel="0" collapsed="false">
      <c r="D32" s="13" t="str">
        <f aca="false">IF($A32="","",'Business Scope'!$B$9)</f>
        <v/>
      </c>
      <c r="E32" s="13" t="str">
        <f aca="false">IF($A32="","",'Business Scope'!$B$10)</f>
        <v/>
      </c>
      <c r="O32" s="13" t="str">
        <f aca="false">IF($A32="","",IF(OR($M32="",$N32=""),"Offen",IF(AND(OR($M32="Nein",$M32="Entfernt (anonymisiert)"),$N32&lt;&gt;"Ungeklärt"),"Bestanden","Nicht bestanden")))</f>
        <v/>
      </c>
    </row>
    <row r="33" customFormat="false" ht="15" hidden="false" customHeight="false" outlineLevel="0" collapsed="false">
      <c r="D33" s="13" t="str">
        <f aca="false">IF($A33="","",'Business Scope'!$B$9)</f>
        <v/>
      </c>
      <c r="E33" s="13" t="str">
        <f aca="false">IF($A33="","",'Business Scope'!$B$10)</f>
        <v/>
      </c>
      <c r="O33" s="13" t="str">
        <f aca="false">IF($A33="","",IF(OR($M33="",$N33=""),"Offen",IF(AND(OR($M33="Nein",$M33="Entfernt (anonymisiert)"),$N33&lt;&gt;"Ungeklärt"),"Bestanden","Nicht bestanden")))</f>
        <v/>
      </c>
    </row>
    <row r="34" customFormat="false" ht="15" hidden="false" customHeight="false" outlineLevel="0" collapsed="false">
      <c r="D34" s="13" t="str">
        <f aca="false">IF($A34="","",'Business Scope'!$B$9)</f>
        <v/>
      </c>
      <c r="E34" s="13" t="str">
        <f aca="false">IF($A34="","",'Business Scope'!$B$10)</f>
        <v/>
      </c>
      <c r="O34" s="13" t="str">
        <f aca="false">IF($A34="","",IF(OR($M34="",$N34=""),"Offen",IF(AND(OR($M34="Nein",$M34="Entfernt (anonymisiert)"),$N34&lt;&gt;"Ungeklärt"),"Bestanden","Nicht bestanden")))</f>
        <v/>
      </c>
    </row>
    <row r="35" customFormat="false" ht="15" hidden="false" customHeight="false" outlineLevel="0" collapsed="false">
      <c r="D35" s="13" t="str">
        <f aca="false">IF($A35="","",'Business Scope'!$B$9)</f>
        <v/>
      </c>
      <c r="E35" s="13" t="str">
        <f aca="false">IF($A35="","",'Business Scope'!$B$10)</f>
        <v/>
      </c>
      <c r="O35" s="13" t="str">
        <f aca="false">IF($A35="","",IF(OR($M35="",$N35=""),"Offen",IF(AND(OR($M35="Nein",$M35="Entfernt (anonymisiert)"),$N35&lt;&gt;"Ungeklärt"),"Bestanden","Nicht bestanden")))</f>
        <v/>
      </c>
    </row>
    <row r="36" customFormat="false" ht="15" hidden="false" customHeight="false" outlineLevel="0" collapsed="false">
      <c r="D36" s="13" t="str">
        <f aca="false">IF($A36="","",'Business Scope'!$B$9)</f>
        <v/>
      </c>
      <c r="E36" s="13" t="str">
        <f aca="false">IF($A36="","",'Business Scope'!$B$10)</f>
        <v/>
      </c>
      <c r="O36" s="13" t="str">
        <f aca="false">IF($A36="","",IF(OR($M36="",$N36=""),"Offen",IF(AND(OR($M36="Nein",$M36="Entfernt (anonymisiert)"),$N36&lt;&gt;"Ungeklärt"),"Bestanden","Nicht bestanden")))</f>
        <v/>
      </c>
    </row>
    <row r="37" customFormat="false" ht="15" hidden="false" customHeight="false" outlineLevel="0" collapsed="false">
      <c r="D37" s="13" t="str">
        <f aca="false">IF($A37="","",'Business Scope'!$B$9)</f>
        <v/>
      </c>
      <c r="E37" s="13" t="str">
        <f aca="false">IF($A37="","",'Business Scope'!$B$10)</f>
        <v/>
      </c>
      <c r="O37" s="13" t="str">
        <f aca="false">IF($A37="","",IF(OR($M37="",$N37=""),"Offen",IF(AND(OR($M37="Nein",$M37="Entfernt (anonymisiert)"),$N37&lt;&gt;"Ungeklärt"),"Bestanden","Nicht bestanden")))</f>
        <v/>
      </c>
    </row>
    <row r="38" customFormat="false" ht="15" hidden="false" customHeight="false" outlineLevel="0" collapsed="false">
      <c r="D38" s="13" t="str">
        <f aca="false">IF($A38="","",'Business Scope'!$B$9)</f>
        <v/>
      </c>
      <c r="E38" s="13" t="str">
        <f aca="false">IF($A38="","",'Business Scope'!$B$10)</f>
        <v/>
      </c>
      <c r="O38" s="13" t="str">
        <f aca="false">IF($A38="","",IF(OR($M38="",$N38=""),"Offen",IF(AND(OR($M38="Nein",$M38="Entfernt (anonymisiert)"),$N38&lt;&gt;"Ungeklärt"),"Bestanden","Nicht bestanden")))</f>
        <v/>
      </c>
    </row>
    <row r="39" customFormat="false" ht="15" hidden="false" customHeight="false" outlineLevel="0" collapsed="false">
      <c r="D39" s="13" t="str">
        <f aca="false">IF($A39="","",'Business Scope'!$B$9)</f>
        <v/>
      </c>
      <c r="E39" s="13" t="str">
        <f aca="false">IF($A39="","",'Business Scope'!$B$10)</f>
        <v/>
      </c>
      <c r="O39" s="13" t="str">
        <f aca="false">IF($A39="","",IF(OR($M39="",$N39=""),"Offen",IF(AND(OR($M39="Nein",$M39="Entfernt (anonymisiert)"),$N39&lt;&gt;"Ungeklärt"),"Bestanden","Nicht bestanden")))</f>
        <v/>
      </c>
    </row>
    <row r="40" customFormat="false" ht="15" hidden="false" customHeight="false" outlineLevel="0" collapsed="false">
      <c r="D40" s="13" t="str">
        <f aca="false">IF($A40="","",'Business Scope'!$B$9)</f>
        <v/>
      </c>
      <c r="E40" s="13" t="str">
        <f aca="false">IF($A40="","",'Business Scope'!$B$10)</f>
        <v/>
      </c>
      <c r="O40" s="13" t="str">
        <f aca="false">IF($A40="","",IF(OR($M40="",$N40=""),"Offen",IF(AND(OR($M40="Nein",$M40="Entfernt (anonymisiert)"),$N40&lt;&gt;"Ungeklärt"),"Bestanden","Nicht bestanden")))</f>
        <v/>
      </c>
    </row>
    <row r="41" customFormat="false" ht="15" hidden="false" customHeight="false" outlineLevel="0" collapsed="false">
      <c r="D41" s="13" t="str">
        <f aca="false">IF($A41="","",'Business Scope'!$B$9)</f>
        <v/>
      </c>
      <c r="E41" s="13" t="str">
        <f aca="false">IF($A41="","",'Business Scope'!$B$10)</f>
        <v/>
      </c>
      <c r="O41" s="13" t="str">
        <f aca="false">IF($A41="","",IF(OR($M41="",$N41=""),"Offen",IF(AND(OR($M41="Nein",$M41="Entfernt (anonymisiert)"),$N41&lt;&gt;"Ungeklärt"),"Bestanden","Nicht bestanden")))</f>
        <v/>
      </c>
    </row>
    <row r="42" customFormat="false" ht="15" hidden="false" customHeight="false" outlineLevel="0" collapsed="false">
      <c r="D42" s="13" t="str">
        <f aca="false">IF($A42="","",'Business Scope'!$B$9)</f>
        <v/>
      </c>
      <c r="E42" s="13" t="str">
        <f aca="false">IF($A42="","",'Business Scope'!$B$10)</f>
        <v/>
      </c>
      <c r="O42" s="13" t="str">
        <f aca="false">IF($A42="","",IF(OR($M42="",$N42=""),"Offen",IF(AND(OR($M42="Nein",$M42="Entfernt (anonymisiert)"),$N42&lt;&gt;"Ungeklärt"),"Bestanden","Nicht bestanden")))</f>
        <v/>
      </c>
    </row>
    <row r="43" customFormat="false" ht="15" hidden="false" customHeight="false" outlineLevel="0" collapsed="false">
      <c r="D43" s="13" t="str">
        <f aca="false">IF($A43="","",'Business Scope'!$B$9)</f>
        <v/>
      </c>
      <c r="E43" s="13" t="str">
        <f aca="false">IF($A43="","",'Business Scope'!$B$10)</f>
        <v/>
      </c>
      <c r="O43" s="13" t="str">
        <f aca="false">IF($A43="","",IF(OR($M43="",$N43=""),"Offen",IF(AND(OR($M43="Nein",$M43="Entfernt (anonymisiert)"),$N43&lt;&gt;"Ungeklärt"),"Bestanden","Nicht bestanden")))</f>
        <v/>
      </c>
    </row>
    <row r="44" customFormat="false" ht="15" hidden="false" customHeight="false" outlineLevel="0" collapsed="false">
      <c r="D44" s="13" t="str">
        <f aca="false">IF($A44="","",'Business Scope'!$B$9)</f>
        <v/>
      </c>
      <c r="E44" s="13" t="str">
        <f aca="false">IF($A44="","",'Business Scope'!$B$10)</f>
        <v/>
      </c>
      <c r="O44" s="13" t="str">
        <f aca="false">IF($A44="","",IF(OR($M44="",$N44=""),"Offen",IF(AND(OR($M44="Nein",$M44="Entfernt (anonymisiert)"),$N44&lt;&gt;"Ungeklärt"),"Bestanden","Nicht bestanden")))</f>
        <v/>
      </c>
    </row>
    <row r="45" customFormat="false" ht="15" hidden="false" customHeight="false" outlineLevel="0" collapsed="false">
      <c r="D45" s="13" t="str">
        <f aca="false">IF($A45="","",'Business Scope'!$B$9)</f>
        <v/>
      </c>
      <c r="E45" s="13" t="str">
        <f aca="false">IF($A45="","",'Business Scope'!$B$10)</f>
        <v/>
      </c>
      <c r="O45" s="13" t="str">
        <f aca="false">IF($A45="","",IF(OR($M45="",$N45=""),"Offen",IF(AND(OR($M45="Nein",$M45="Entfernt (anonymisiert)"),$N45&lt;&gt;"Ungeklärt"),"Bestanden","Nicht bestanden")))</f>
        <v/>
      </c>
    </row>
    <row r="46" customFormat="false" ht="15" hidden="false" customHeight="false" outlineLevel="0" collapsed="false">
      <c r="D46" s="13" t="str">
        <f aca="false">IF($A46="","",'Business Scope'!$B$9)</f>
        <v/>
      </c>
      <c r="E46" s="13" t="str">
        <f aca="false">IF($A46="","",'Business Scope'!$B$10)</f>
        <v/>
      </c>
      <c r="O46" s="13" t="str">
        <f aca="false">IF($A46="","",IF(OR($M46="",$N46=""),"Offen",IF(AND(OR($M46="Nein",$M46="Entfernt (anonymisiert)"),$N46&lt;&gt;"Ungeklärt"),"Bestanden","Nicht bestanden")))</f>
        <v/>
      </c>
    </row>
    <row r="47" customFormat="false" ht="15" hidden="false" customHeight="false" outlineLevel="0" collapsed="false">
      <c r="D47" s="13" t="str">
        <f aca="false">IF($A47="","",'Business Scope'!$B$9)</f>
        <v/>
      </c>
      <c r="E47" s="13" t="str">
        <f aca="false">IF($A47="","",'Business Scope'!$B$10)</f>
        <v/>
      </c>
      <c r="O47" s="13" t="str">
        <f aca="false">IF($A47="","",IF(OR($M47="",$N47=""),"Offen",IF(AND(OR($M47="Nein",$M47="Entfernt (anonymisiert)"),$N47&lt;&gt;"Ungeklärt"),"Bestanden","Nicht bestanden")))</f>
        <v/>
      </c>
    </row>
    <row r="48" customFormat="false" ht="15" hidden="false" customHeight="false" outlineLevel="0" collapsed="false">
      <c r="D48" s="13" t="str">
        <f aca="false">IF($A48="","",'Business Scope'!$B$9)</f>
        <v/>
      </c>
      <c r="E48" s="13" t="str">
        <f aca="false">IF($A48="","",'Business Scope'!$B$10)</f>
        <v/>
      </c>
      <c r="O48" s="13" t="str">
        <f aca="false">IF($A48="","",IF(OR($M48="",$N48=""),"Offen",IF(AND(OR($M48="Nein",$M48="Entfernt (anonymisiert)"),$N48&lt;&gt;"Ungeklärt"),"Bestanden","Nicht bestanden")))</f>
        <v/>
      </c>
    </row>
    <row r="49" customFormat="false" ht="15" hidden="false" customHeight="false" outlineLevel="0" collapsed="false">
      <c r="D49" s="13" t="str">
        <f aca="false">IF($A49="","",'Business Scope'!$B$9)</f>
        <v/>
      </c>
      <c r="E49" s="13" t="str">
        <f aca="false">IF($A49="","",'Business Scope'!$B$10)</f>
        <v/>
      </c>
      <c r="O49" s="13" t="str">
        <f aca="false">IF($A49="","",IF(OR($M49="",$N49=""),"Offen",IF(AND(OR($M49="Nein",$M49="Entfernt (anonymisiert)"),$N49&lt;&gt;"Ungeklärt"),"Bestanden","Nicht bestanden")))</f>
        <v/>
      </c>
    </row>
    <row r="50" customFormat="false" ht="15" hidden="false" customHeight="false" outlineLevel="0" collapsed="false">
      <c r="D50" s="13" t="str">
        <f aca="false">IF($A50="","",'Business Scope'!$B$9)</f>
        <v/>
      </c>
      <c r="E50" s="13" t="str">
        <f aca="false">IF($A50="","",'Business Scope'!$B$10)</f>
        <v/>
      </c>
      <c r="O50" s="13" t="str">
        <f aca="false">IF($A50="","",IF(OR($M50="",$N50=""),"Offen",IF(AND(OR($M50="Nein",$M50="Entfernt (anonymisiert)"),$N50&lt;&gt;"Ungeklärt"),"Bestanden","Nicht bestanden")))</f>
        <v/>
      </c>
    </row>
    <row r="51" customFormat="false" ht="15" hidden="false" customHeight="false" outlineLevel="0" collapsed="false">
      <c r="D51" s="13" t="str">
        <f aca="false">IF($A51="","",'Business Scope'!$B$9)</f>
        <v/>
      </c>
      <c r="E51" s="13" t="str">
        <f aca="false">IF($A51="","",'Business Scope'!$B$10)</f>
        <v/>
      </c>
      <c r="O51" s="13" t="str">
        <f aca="false">IF($A51="","",IF(OR($M51="",$N51=""),"Offen",IF(AND(OR($M51="Nein",$M51="Entfernt (anonymisiert)"),$N51&lt;&gt;"Ungeklärt"),"Bestanden","Nicht bestanden")))</f>
        <v/>
      </c>
    </row>
    <row r="52" customFormat="false" ht="15" hidden="false" customHeight="false" outlineLevel="0" collapsed="false">
      <c r="D52" s="13" t="str">
        <f aca="false">IF($A52="","",'Business Scope'!$B$9)</f>
        <v/>
      </c>
      <c r="E52" s="13" t="str">
        <f aca="false">IF($A52="","",'Business Scope'!$B$10)</f>
        <v/>
      </c>
      <c r="O52" s="13" t="str">
        <f aca="false">IF($A52="","",IF(OR($M52="",$N52=""),"Offen",IF(AND(OR($M52="Nein",$M52="Entfernt (anonymisiert)"),$N52&lt;&gt;"Ungeklärt"),"Bestanden","Nicht bestanden")))</f>
        <v/>
      </c>
    </row>
    <row r="53" customFormat="false" ht="15" hidden="false" customHeight="false" outlineLevel="0" collapsed="false">
      <c r="D53" s="13" t="str">
        <f aca="false">IF($A53="","",'Business Scope'!$B$9)</f>
        <v/>
      </c>
      <c r="E53" s="13" t="str">
        <f aca="false">IF($A53="","",'Business Scope'!$B$10)</f>
        <v/>
      </c>
      <c r="O53" s="13" t="str">
        <f aca="false">IF($A53="","",IF(OR($M53="",$N53=""),"Offen",IF(AND(OR($M53="Nein",$M53="Entfernt (anonymisiert)"),$N53&lt;&gt;"Ungeklärt"),"Bestanden","Nicht bestanden")))</f>
        <v/>
      </c>
    </row>
    <row r="54" customFormat="false" ht="15" hidden="false" customHeight="false" outlineLevel="0" collapsed="false">
      <c r="D54" s="13" t="str">
        <f aca="false">IF($A54="","",'Business Scope'!$B$9)</f>
        <v/>
      </c>
      <c r="E54" s="13" t="str">
        <f aca="false">IF($A54="","",'Business Scope'!$B$10)</f>
        <v/>
      </c>
      <c r="O54" s="13" t="str">
        <f aca="false">IF($A54="","",IF(OR($M54="",$N54=""),"Offen",IF(AND(OR($M54="Nein",$M54="Entfernt (anonymisiert)"),$N54&lt;&gt;"Ungeklärt"),"Bestanden","Nicht bestanden")))</f>
        <v/>
      </c>
    </row>
    <row r="55" customFormat="false" ht="15" hidden="false" customHeight="false" outlineLevel="0" collapsed="false">
      <c r="D55" s="13" t="str">
        <f aca="false">IF($A55="","",'Business Scope'!$B$9)</f>
        <v/>
      </c>
      <c r="E55" s="13" t="str">
        <f aca="false">IF($A55="","",'Business Scope'!$B$10)</f>
        <v/>
      </c>
      <c r="O55" s="13" t="str">
        <f aca="false">IF($A55="","",IF(OR($M55="",$N55=""),"Offen",IF(AND(OR($M55="Nein",$M55="Entfernt (anonymisiert)"),$N55&lt;&gt;"Ungeklärt"),"Bestanden","Nicht bestanden")))</f>
        <v/>
      </c>
    </row>
    <row r="56" customFormat="false" ht="15" hidden="false" customHeight="false" outlineLevel="0" collapsed="false">
      <c r="D56" s="13" t="str">
        <f aca="false">IF($A56="","",'Business Scope'!$B$9)</f>
        <v/>
      </c>
      <c r="E56" s="13" t="str">
        <f aca="false">IF($A56="","",'Business Scope'!$B$10)</f>
        <v/>
      </c>
      <c r="O56" s="13" t="str">
        <f aca="false">IF($A56="","",IF(OR($M56="",$N56=""),"Offen",IF(AND(OR($M56="Nein",$M56="Entfernt (anonymisiert)"),$N56&lt;&gt;"Ungeklärt"),"Bestanden","Nicht bestanden")))</f>
        <v/>
      </c>
    </row>
    <row r="57" customFormat="false" ht="15" hidden="false" customHeight="false" outlineLevel="0" collapsed="false">
      <c r="D57" s="13" t="str">
        <f aca="false">IF($A57="","",'Business Scope'!$B$9)</f>
        <v/>
      </c>
      <c r="E57" s="13" t="str">
        <f aca="false">IF($A57="","",'Business Scope'!$B$10)</f>
        <v/>
      </c>
      <c r="O57" s="13" t="str">
        <f aca="false">IF($A57="","",IF(OR($M57="",$N57=""),"Offen",IF(AND(OR($M57="Nein",$M57="Entfernt (anonymisiert)"),$N57&lt;&gt;"Ungeklärt"),"Bestanden","Nicht bestanden")))</f>
        <v/>
      </c>
    </row>
    <row r="58" customFormat="false" ht="15" hidden="false" customHeight="false" outlineLevel="0" collapsed="false">
      <c r="D58" s="13" t="str">
        <f aca="false">IF($A58="","",'Business Scope'!$B$9)</f>
        <v/>
      </c>
      <c r="E58" s="13" t="str">
        <f aca="false">IF($A58="","",'Business Scope'!$B$10)</f>
        <v/>
      </c>
      <c r="O58" s="13" t="str">
        <f aca="false">IF($A58="","",IF(OR($M58="",$N58=""),"Offen",IF(AND(OR($M58="Nein",$M58="Entfernt (anonymisiert)"),$N58&lt;&gt;"Ungeklärt"),"Bestanden","Nicht bestanden")))</f>
        <v/>
      </c>
    </row>
    <row r="59" customFormat="false" ht="15" hidden="false" customHeight="false" outlineLevel="0" collapsed="false">
      <c r="D59" s="13" t="str">
        <f aca="false">IF($A59="","",'Business Scope'!$B$9)</f>
        <v/>
      </c>
      <c r="E59" s="13" t="str">
        <f aca="false">IF($A59="","",'Business Scope'!$B$10)</f>
        <v/>
      </c>
      <c r="O59" s="13" t="str">
        <f aca="false">IF($A59="","",IF(OR($M59="",$N59=""),"Offen",IF(AND(OR($M59="Nein",$M59="Entfernt (anonymisiert)"),$N59&lt;&gt;"Ungeklärt"),"Bestanden","Nicht bestanden")))</f>
        <v/>
      </c>
    </row>
    <row r="60" customFormat="false" ht="15" hidden="false" customHeight="false" outlineLevel="0" collapsed="false">
      <c r="D60" s="13" t="str">
        <f aca="false">IF($A60="","",'Business Scope'!$B$9)</f>
        <v/>
      </c>
      <c r="E60" s="13" t="str">
        <f aca="false">IF($A60="","",'Business Scope'!$B$10)</f>
        <v/>
      </c>
      <c r="O60" s="13" t="str">
        <f aca="false">IF($A60="","",IF(OR($M60="",$N60=""),"Offen",IF(AND(OR($M60="Nein",$M60="Entfernt (anonymisiert)"),$N60&lt;&gt;"Ungeklärt"),"Bestanden","Nicht bestanden")))</f>
        <v/>
      </c>
    </row>
    <row r="61" customFormat="false" ht="15" hidden="false" customHeight="false" outlineLevel="0" collapsed="false">
      <c r="D61" s="13" t="str">
        <f aca="false">IF($A61="","",'Business Scope'!$B$9)</f>
        <v/>
      </c>
      <c r="E61" s="13" t="str">
        <f aca="false">IF($A61="","",'Business Scope'!$B$10)</f>
        <v/>
      </c>
      <c r="O61" s="13" t="str">
        <f aca="false">IF($A61="","",IF(OR($M61="",$N61=""),"Offen",IF(AND(OR($M61="Nein",$M61="Entfernt (anonymisiert)"),$N61&lt;&gt;"Ungeklärt"),"Bestanden","Nicht bestanden")))</f>
        <v/>
      </c>
    </row>
    <row r="62" customFormat="false" ht="15" hidden="false" customHeight="false" outlineLevel="0" collapsed="false">
      <c r="D62" s="13" t="str">
        <f aca="false">IF($A62="","",'Business Scope'!$B$9)</f>
        <v/>
      </c>
      <c r="E62" s="13" t="str">
        <f aca="false">IF($A62="","",'Business Scope'!$B$10)</f>
        <v/>
      </c>
      <c r="O62" s="13" t="str">
        <f aca="false">IF($A62="","",IF(OR($M62="",$N62=""),"Offen",IF(AND(OR($M62="Nein",$M62="Entfernt (anonymisiert)"),$N62&lt;&gt;"Ungeklärt"),"Bestanden","Nicht bestanden")))</f>
        <v/>
      </c>
    </row>
    <row r="63" customFormat="false" ht="15" hidden="false" customHeight="false" outlineLevel="0" collapsed="false">
      <c r="D63" s="13" t="str">
        <f aca="false">IF($A63="","",'Business Scope'!$B$9)</f>
        <v/>
      </c>
      <c r="E63" s="13" t="str">
        <f aca="false">IF($A63="","",'Business Scope'!$B$10)</f>
        <v/>
      </c>
      <c r="O63" s="13" t="str">
        <f aca="false">IF($A63="","",IF(OR($M63="",$N63=""),"Offen",IF(AND(OR($M63="Nein",$M63="Entfernt (anonymisiert)"),$N63&lt;&gt;"Ungeklärt"),"Bestanden","Nicht bestanden")))</f>
        <v/>
      </c>
    </row>
    <row r="64" customFormat="false" ht="15" hidden="false" customHeight="false" outlineLevel="0" collapsed="false">
      <c r="D64" s="13" t="str">
        <f aca="false">IF($A64="","",'Business Scope'!$B$9)</f>
        <v/>
      </c>
      <c r="E64" s="13" t="str">
        <f aca="false">IF($A64="","",'Business Scope'!$B$10)</f>
        <v/>
      </c>
      <c r="O64" s="13" t="str">
        <f aca="false">IF($A64="","",IF(OR($M64="",$N64=""),"Offen",IF(AND(OR($M64="Nein",$M64="Entfernt (anonymisiert)"),$N64&lt;&gt;"Ungeklärt"),"Bestanden","Nicht bestanden")))</f>
        <v/>
      </c>
    </row>
    <row r="65" customFormat="false" ht="15" hidden="false" customHeight="false" outlineLevel="0" collapsed="false">
      <c r="D65" s="13" t="str">
        <f aca="false">IF($A65="","",'Business Scope'!$B$9)</f>
        <v/>
      </c>
      <c r="E65" s="13" t="str">
        <f aca="false">IF($A65="","",'Business Scope'!$B$10)</f>
        <v/>
      </c>
      <c r="O65" s="13" t="str">
        <f aca="false">IF($A65="","",IF(OR($M65="",$N65=""),"Offen",IF(AND(OR($M65="Nein",$M65="Entfernt (anonymisiert)"),$N65&lt;&gt;"Ungeklärt"),"Bestanden","Nicht bestanden")))</f>
        <v/>
      </c>
    </row>
    <row r="66" customFormat="false" ht="15" hidden="false" customHeight="false" outlineLevel="0" collapsed="false">
      <c r="D66" s="13" t="str">
        <f aca="false">IF($A66="","",'Business Scope'!$B$9)</f>
        <v/>
      </c>
      <c r="E66" s="13" t="str">
        <f aca="false">IF($A66="","",'Business Scope'!$B$10)</f>
        <v/>
      </c>
      <c r="O66" s="13" t="str">
        <f aca="false">IF($A66="","",IF(OR($M66="",$N66=""),"Offen",IF(AND(OR($M66="Nein",$M66="Entfernt (anonymisiert)"),$N66&lt;&gt;"Ungeklärt"),"Bestanden","Nicht bestanden")))</f>
        <v/>
      </c>
    </row>
    <row r="67" customFormat="false" ht="15" hidden="false" customHeight="false" outlineLevel="0" collapsed="false">
      <c r="D67" s="13" t="str">
        <f aca="false">IF($A67="","",'Business Scope'!$B$9)</f>
        <v/>
      </c>
      <c r="E67" s="13" t="str">
        <f aca="false">IF($A67="","",'Business Scope'!$B$10)</f>
        <v/>
      </c>
      <c r="O67" s="13" t="str">
        <f aca="false">IF($A67="","",IF(OR($M67="",$N67=""),"Offen",IF(AND(OR($M67="Nein",$M67="Entfernt (anonymisiert)"),$N67&lt;&gt;"Ungeklärt"),"Bestanden","Nicht bestanden")))</f>
        <v/>
      </c>
    </row>
    <row r="68" customFormat="false" ht="15" hidden="false" customHeight="false" outlineLevel="0" collapsed="false">
      <c r="D68" s="13" t="str">
        <f aca="false">IF($A68="","",'Business Scope'!$B$9)</f>
        <v/>
      </c>
      <c r="E68" s="13" t="str">
        <f aca="false">IF($A68="","",'Business Scope'!$B$10)</f>
        <v/>
      </c>
      <c r="O68" s="13" t="str">
        <f aca="false">IF($A68="","",IF(OR($M68="",$N68=""),"Offen",IF(AND(OR($M68="Nein",$M68="Entfernt (anonymisiert)"),$N68&lt;&gt;"Ungeklärt"),"Bestanden","Nicht bestanden")))</f>
        <v/>
      </c>
    </row>
    <row r="69" customFormat="false" ht="15" hidden="false" customHeight="false" outlineLevel="0" collapsed="false">
      <c r="D69" s="13" t="str">
        <f aca="false">IF($A69="","",'Business Scope'!$B$9)</f>
        <v/>
      </c>
      <c r="E69" s="13" t="str">
        <f aca="false">IF($A69="","",'Business Scope'!$B$10)</f>
        <v/>
      </c>
      <c r="O69" s="13" t="str">
        <f aca="false">IF($A69="","",IF(OR($M69="",$N69=""),"Offen",IF(AND(OR($M69="Nein",$M69="Entfernt (anonymisiert)"),$N69&lt;&gt;"Ungeklärt"),"Bestanden","Nicht bestanden")))</f>
        <v/>
      </c>
    </row>
    <row r="70" customFormat="false" ht="15" hidden="false" customHeight="false" outlineLevel="0" collapsed="false">
      <c r="D70" s="13" t="str">
        <f aca="false">IF($A70="","",'Business Scope'!$B$9)</f>
        <v/>
      </c>
      <c r="E70" s="13" t="str">
        <f aca="false">IF($A70="","",'Business Scope'!$B$10)</f>
        <v/>
      </c>
      <c r="O70" s="13" t="str">
        <f aca="false">IF($A70="","",IF(OR($M70="",$N70=""),"Offen",IF(AND(OR($M70="Nein",$M70="Entfernt (anonymisiert)"),$N70&lt;&gt;"Ungeklärt"),"Bestanden","Nicht bestanden")))</f>
        <v/>
      </c>
    </row>
    <row r="71" customFormat="false" ht="15" hidden="false" customHeight="false" outlineLevel="0" collapsed="false">
      <c r="D71" s="13" t="str">
        <f aca="false">IF($A71="","",'Business Scope'!$B$9)</f>
        <v/>
      </c>
      <c r="E71" s="13" t="str">
        <f aca="false">IF($A71="","",'Business Scope'!$B$10)</f>
        <v/>
      </c>
      <c r="O71" s="13" t="str">
        <f aca="false">IF($A71="","",IF(OR($M71="",$N71=""),"Offen",IF(AND(OR($M71="Nein",$M71="Entfernt (anonymisiert)"),$N71&lt;&gt;"Ungeklärt"),"Bestanden","Nicht bestanden")))</f>
        <v/>
      </c>
    </row>
    <row r="72" customFormat="false" ht="15" hidden="false" customHeight="false" outlineLevel="0" collapsed="false">
      <c r="D72" s="13" t="str">
        <f aca="false">IF($A72="","",'Business Scope'!$B$9)</f>
        <v/>
      </c>
      <c r="E72" s="13" t="str">
        <f aca="false">IF($A72="","",'Business Scope'!$B$10)</f>
        <v/>
      </c>
      <c r="O72" s="13" t="str">
        <f aca="false">IF($A72="","",IF(OR($M72="",$N72=""),"Offen",IF(AND(OR($M72="Nein",$M72="Entfernt (anonymisiert)"),$N72&lt;&gt;"Ungeklärt"),"Bestanden","Nicht bestanden")))</f>
        <v/>
      </c>
    </row>
    <row r="73" customFormat="false" ht="15" hidden="false" customHeight="false" outlineLevel="0" collapsed="false">
      <c r="D73" s="13" t="str">
        <f aca="false">IF($A73="","",'Business Scope'!$B$9)</f>
        <v/>
      </c>
      <c r="E73" s="13" t="str">
        <f aca="false">IF($A73="","",'Business Scope'!$B$10)</f>
        <v/>
      </c>
      <c r="O73" s="13" t="str">
        <f aca="false">IF($A73="","",IF(OR($M73="",$N73=""),"Offen",IF(AND(OR($M73="Nein",$M73="Entfernt (anonymisiert)"),$N73&lt;&gt;"Ungeklärt"),"Bestanden","Nicht bestanden")))</f>
        <v/>
      </c>
    </row>
    <row r="74" customFormat="false" ht="15" hidden="false" customHeight="false" outlineLevel="0" collapsed="false">
      <c r="D74" s="13" t="str">
        <f aca="false">IF($A74="","",'Business Scope'!$B$9)</f>
        <v/>
      </c>
      <c r="E74" s="13" t="str">
        <f aca="false">IF($A74="","",'Business Scope'!$B$10)</f>
        <v/>
      </c>
      <c r="O74" s="13" t="str">
        <f aca="false">IF($A74="","",IF(OR($M74="",$N74=""),"Offen",IF(AND(OR($M74="Nein",$M74="Entfernt (anonymisiert)"),$N74&lt;&gt;"Ungeklärt"),"Bestanden","Nicht bestanden")))</f>
        <v/>
      </c>
    </row>
    <row r="75" customFormat="false" ht="15" hidden="false" customHeight="false" outlineLevel="0" collapsed="false">
      <c r="D75" s="13" t="str">
        <f aca="false">IF($A75="","",'Business Scope'!$B$9)</f>
        <v/>
      </c>
      <c r="E75" s="13" t="str">
        <f aca="false">IF($A75="","",'Business Scope'!$B$10)</f>
        <v/>
      </c>
      <c r="O75" s="13" t="str">
        <f aca="false">IF($A75="","",IF(OR($M75="",$N75=""),"Offen",IF(AND(OR($M75="Nein",$M75="Entfernt (anonymisiert)"),$N75&lt;&gt;"Ungeklärt"),"Bestanden","Nicht bestanden")))</f>
        <v/>
      </c>
    </row>
    <row r="76" customFormat="false" ht="15" hidden="false" customHeight="false" outlineLevel="0" collapsed="false">
      <c r="D76" s="13" t="str">
        <f aca="false">IF($A76="","",'Business Scope'!$B$9)</f>
        <v/>
      </c>
      <c r="E76" s="13" t="str">
        <f aca="false">IF($A76="","",'Business Scope'!$B$10)</f>
        <v/>
      </c>
      <c r="O76" s="13" t="str">
        <f aca="false">IF($A76="","",IF(OR($M76="",$N76=""),"Offen",IF(AND(OR($M76="Nein",$M76="Entfernt (anonymisiert)"),$N76&lt;&gt;"Ungeklärt"),"Bestanden","Nicht bestanden")))</f>
        <v/>
      </c>
    </row>
    <row r="77" customFormat="false" ht="15" hidden="false" customHeight="false" outlineLevel="0" collapsed="false">
      <c r="D77" s="13" t="str">
        <f aca="false">IF($A77="","",'Business Scope'!$B$9)</f>
        <v/>
      </c>
      <c r="E77" s="13" t="str">
        <f aca="false">IF($A77="","",'Business Scope'!$B$10)</f>
        <v/>
      </c>
      <c r="O77" s="13" t="str">
        <f aca="false">IF($A77="","",IF(OR($M77="",$N77=""),"Offen",IF(AND(OR($M77="Nein",$M77="Entfernt (anonymisiert)"),$N77&lt;&gt;"Ungeklärt"),"Bestanden","Nicht bestanden")))</f>
        <v/>
      </c>
    </row>
    <row r="78" customFormat="false" ht="15" hidden="false" customHeight="false" outlineLevel="0" collapsed="false">
      <c r="D78" s="13" t="str">
        <f aca="false">IF($A78="","",'Business Scope'!$B$9)</f>
        <v/>
      </c>
      <c r="E78" s="13" t="str">
        <f aca="false">IF($A78="","",'Business Scope'!$B$10)</f>
        <v/>
      </c>
      <c r="O78" s="13" t="str">
        <f aca="false">IF($A78="","",IF(OR($M78="",$N78=""),"Offen",IF(AND(OR($M78="Nein",$M78="Entfernt (anonymisiert)"),$N78&lt;&gt;"Ungeklärt"),"Bestanden","Nicht bestanden")))</f>
        <v/>
      </c>
    </row>
    <row r="79" customFormat="false" ht="15" hidden="false" customHeight="false" outlineLevel="0" collapsed="false">
      <c r="D79" s="13" t="str">
        <f aca="false">IF($A79="","",'Business Scope'!$B$9)</f>
        <v/>
      </c>
      <c r="E79" s="13" t="str">
        <f aca="false">IF($A79="","",'Business Scope'!$B$10)</f>
        <v/>
      </c>
      <c r="O79" s="13" t="str">
        <f aca="false">IF($A79="","",IF(OR($M79="",$N79=""),"Offen",IF(AND(OR($M79="Nein",$M79="Entfernt (anonymisiert)"),$N79&lt;&gt;"Ungeklärt"),"Bestanden","Nicht bestanden")))</f>
        <v/>
      </c>
    </row>
    <row r="80" customFormat="false" ht="15" hidden="false" customHeight="false" outlineLevel="0" collapsed="false">
      <c r="D80" s="13" t="str">
        <f aca="false">IF($A80="","",'Business Scope'!$B$9)</f>
        <v/>
      </c>
      <c r="E80" s="13" t="str">
        <f aca="false">IF($A80="","",'Business Scope'!$B$10)</f>
        <v/>
      </c>
      <c r="O80" s="13" t="str">
        <f aca="false">IF($A80="","",IF(OR($M80="",$N80=""),"Offen",IF(AND(OR($M80="Nein",$M80="Entfernt (anonymisiert)"),$N80&lt;&gt;"Ungeklärt"),"Bestanden","Nicht bestanden")))</f>
        <v/>
      </c>
    </row>
    <row r="81" customFormat="false" ht="15" hidden="false" customHeight="false" outlineLevel="0" collapsed="false">
      <c r="D81" s="13" t="str">
        <f aca="false">IF($A81="","",'Business Scope'!$B$9)</f>
        <v/>
      </c>
      <c r="E81" s="13" t="str">
        <f aca="false">IF($A81="","",'Business Scope'!$B$10)</f>
        <v/>
      </c>
      <c r="O81" s="13" t="str">
        <f aca="false">IF($A81="","",IF(OR($M81="",$N81=""),"Offen",IF(AND(OR($M81="Nein",$M81="Entfernt (anonymisiert)"),$N81&lt;&gt;"Ungeklärt"),"Bestanden","Nicht bestanden")))</f>
        <v/>
      </c>
    </row>
    <row r="82" customFormat="false" ht="15" hidden="false" customHeight="false" outlineLevel="0" collapsed="false">
      <c r="D82" s="13" t="str">
        <f aca="false">IF($A82="","",'Business Scope'!$B$9)</f>
        <v/>
      </c>
      <c r="E82" s="13" t="str">
        <f aca="false">IF($A82="","",'Business Scope'!$B$10)</f>
        <v/>
      </c>
      <c r="O82" s="13" t="str">
        <f aca="false">IF($A82="","",IF(OR($M82="",$N82=""),"Offen",IF(AND(OR($M82="Nein",$M82="Entfernt (anonymisiert)"),$N82&lt;&gt;"Ungeklärt"),"Bestanden","Nicht bestanden")))</f>
        <v/>
      </c>
    </row>
    <row r="83" customFormat="false" ht="15" hidden="false" customHeight="false" outlineLevel="0" collapsed="false">
      <c r="D83" s="13" t="str">
        <f aca="false">IF($A83="","",'Business Scope'!$B$9)</f>
        <v/>
      </c>
      <c r="E83" s="13" t="str">
        <f aca="false">IF($A83="","",'Business Scope'!$B$10)</f>
        <v/>
      </c>
      <c r="O83" s="13" t="str">
        <f aca="false">IF($A83="","",IF(OR($M83="",$N83=""),"Offen",IF(AND(OR($M83="Nein",$M83="Entfernt (anonymisiert)"),$N83&lt;&gt;"Ungeklärt"),"Bestanden","Nicht bestanden")))</f>
        <v/>
      </c>
    </row>
    <row r="84" customFormat="false" ht="15" hidden="false" customHeight="false" outlineLevel="0" collapsed="false">
      <c r="D84" s="13" t="str">
        <f aca="false">IF($A84="","",'Business Scope'!$B$9)</f>
        <v/>
      </c>
      <c r="E84" s="13" t="str">
        <f aca="false">IF($A84="","",'Business Scope'!$B$10)</f>
        <v/>
      </c>
      <c r="O84" s="13" t="str">
        <f aca="false">IF($A84="","",IF(OR($M84="",$N84=""),"Offen",IF(AND(OR($M84="Nein",$M84="Entfernt (anonymisiert)"),$N84&lt;&gt;"Ungeklärt"),"Bestanden","Nicht bestanden")))</f>
        <v/>
      </c>
    </row>
    <row r="85" customFormat="false" ht="15" hidden="false" customHeight="false" outlineLevel="0" collapsed="false">
      <c r="D85" s="13" t="str">
        <f aca="false">IF($A85="","",'Business Scope'!$B$9)</f>
        <v/>
      </c>
      <c r="E85" s="13" t="str">
        <f aca="false">IF($A85="","",'Business Scope'!$B$10)</f>
        <v/>
      </c>
      <c r="O85" s="13" t="str">
        <f aca="false">IF($A85="","",IF(OR($M85="",$N85=""),"Offen",IF(AND(OR($M85="Nein",$M85="Entfernt (anonymisiert)"),$N85&lt;&gt;"Ungeklärt"),"Bestanden","Nicht bestanden")))</f>
        <v/>
      </c>
    </row>
    <row r="86" customFormat="false" ht="15" hidden="false" customHeight="false" outlineLevel="0" collapsed="false">
      <c r="D86" s="13" t="str">
        <f aca="false">IF($A86="","",'Business Scope'!$B$9)</f>
        <v/>
      </c>
      <c r="E86" s="13" t="str">
        <f aca="false">IF($A86="","",'Business Scope'!$B$10)</f>
        <v/>
      </c>
      <c r="O86" s="13" t="str">
        <f aca="false">IF($A86="","",IF(OR($M86="",$N86=""),"Offen",IF(AND(OR($M86="Nein",$M86="Entfernt (anonymisiert)"),$N86&lt;&gt;"Ungeklärt"),"Bestanden","Nicht bestanden")))</f>
        <v/>
      </c>
    </row>
    <row r="87" customFormat="false" ht="15" hidden="false" customHeight="false" outlineLevel="0" collapsed="false">
      <c r="D87" s="13" t="str">
        <f aca="false">IF($A87="","",'Business Scope'!$B$9)</f>
        <v/>
      </c>
      <c r="E87" s="13" t="str">
        <f aca="false">IF($A87="","",'Business Scope'!$B$10)</f>
        <v/>
      </c>
      <c r="O87" s="13" t="str">
        <f aca="false">IF($A87="","",IF(OR($M87="",$N87=""),"Offen",IF(AND(OR($M87="Nein",$M87="Entfernt (anonymisiert)"),$N87&lt;&gt;"Ungeklärt"),"Bestanden","Nicht bestanden")))</f>
        <v/>
      </c>
    </row>
    <row r="88" customFormat="false" ht="15" hidden="false" customHeight="false" outlineLevel="0" collapsed="false">
      <c r="D88" s="13" t="str">
        <f aca="false">IF($A88="","",'Business Scope'!$B$9)</f>
        <v/>
      </c>
      <c r="E88" s="13" t="str">
        <f aca="false">IF($A88="","",'Business Scope'!$B$10)</f>
        <v/>
      </c>
      <c r="O88" s="13" t="str">
        <f aca="false">IF($A88="","",IF(OR($M88="",$N88=""),"Offen",IF(AND(OR($M88="Nein",$M88="Entfernt (anonymisiert)"),$N88&lt;&gt;"Ungeklärt"),"Bestanden","Nicht bestanden")))</f>
        <v/>
      </c>
    </row>
    <row r="89" customFormat="false" ht="15" hidden="false" customHeight="false" outlineLevel="0" collapsed="false">
      <c r="D89" s="13" t="str">
        <f aca="false">IF($A89="","",'Business Scope'!$B$9)</f>
        <v/>
      </c>
      <c r="E89" s="13" t="str">
        <f aca="false">IF($A89="","",'Business Scope'!$B$10)</f>
        <v/>
      </c>
      <c r="O89" s="13" t="str">
        <f aca="false">IF($A89="","",IF(OR($M89="",$N89=""),"Offen",IF(AND(OR($M89="Nein",$M89="Entfernt (anonymisiert)"),$N89&lt;&gt;"Ungeklärt"),"Bestanden","Nicht bestanden")))</f>
        <v/>
      </c>
    </row>
    <row r="90" customFormat="false" ht="15" hidden="false" customHeight="false" outlineLevel="0" collapsed="false">
      <c r="D90" s="13" t="str">
        <f aca="false">IF($A90="","",'Business Scope'!$B$9)</f>
        <v/>
      </c>
      <c r="E90" s="13" t="str">
        <f aca="false">IF($A90="","",'Business Scope'!$B$10)</f>
        <v/>
      </c>
      <c r="O90" s="13" t="str">
        <f aca="false">IF($A90="","",IF(OR($M90="",$N90=""),"Offen",IF(AND(OR($M90="Nein",$M90="Entfernt (anonymisiert)"),$N90&lt;&gt;"Ungeklärt"),"Bestanden","Nicht bestanden")))</f>
        <v/>
      </c>
    </row>
    <row r="91" customFormat="false" ht="15" hidden="false" customHeight="false" outlineLevel="0" collapsed="false">
      <c r="D91" s="13" t="str">
        <f aca="false">IF($A91="","",'Business Scope'!$B$9)</f>
        <v/>
      </c>
      <c r="E91" s="13" t="str">
        <f aca="false">IF($A91="","",'Business Scope'!$B$10)</f>
        <v/>
      </c>
      <c r="O91" s="13" t="str">
        <f aca="false">IF($A91="","",IF(OR($M91="",$N91=""),"Offen",IF(AND(OR($M91="Nein",$M91="Entfernt (anonymisiert)"),$N91&lt;&gt;"Ungeklärt"),"Bestanden","Nicht bestanden")))</f>
        <v/>
      </c>
    </row>
    <row r="92" customFormat="false" ht="15" hidden="false" customHeight="false" outlineLevel="0" collapsed="false">
      <c r="D92" s="13" t="str">
        <f aca="false">IF($A92="","",'Business Scope'!$B$9)</f>
        <v/>
      </c>
      <c r="E92" s="13" t="str">
        <f aca="false">IF($A92="","",'Business Scope'!$B$10)</f>
        <v/>
      </c>
      <c r="O92" s="13" t="str">
        <f aca="false">IF($A92="","",IF(OR($M92="",$N92=""),"Offen",IF(AND(OR($M92="Nein",$M92="Entfernt (anonymisiert)"),$N92&lt;&gt;"Ungeklärt"),"Bestanden","Nicht bestanden")))</f>
        <v/>
      </c>
    </row>
    <row r="93" customFormat="false" ht="15" hidden="false" customHeight="false" outlineLevel="0" collapsed="false">
      <c r="D93" s="13" t="str">
        <f aca="false">IF($A93="","",'Business Scope'!$B$9)</f>
        <v/>
      </c>
      <c r="E93" s="13" t="str">
        <f aca="false">IF($A93="","",'Business Scope'!$B$10)</f>
        <v/>
      </c>
      <c r="O93" s="13" t="str">
        <f aca="false">IF($A93="","",IF(OR($M93="",$N93=""),"Offen",IF(AND(OR($M93="Nein",$M93="Entfernt (anonymisiert)"),$N93&lt;&gt;"Ungeklärt"),"Bestanden","Nicht bestanden")))</f>
        <v/>
      </c>
    </row>
    <row r="94" customFormat="false" ht="15" hidden="false" customHeight="false" outlineLevel="0" collapsed="false">
      <c r="D94" s="13" t="str">
        <f aca="false">IF($A94="","",'Business Scope'!$B$9)</f>
        <v/>
      </c>
      <c r="E94" s="13" t="str">
        <f aca="false">IF($A94="","",'Business Scope'!$B$10)</f>
        <v/>
      </c>
      <c r="O94" s="13" t="str">
        <f aca="false">IF($A94="","",IF(OR($M94="",$N94=""),"Offen",IF(AND(OR($M94="Nein",$M94="Entfernt (anonymisiert)"),$N94&lt;&gt;"Ungeklärt"),"Bestanden","Nicht bestanden")))</f>
        <v/>
      </c>
    </row>
    <row r="95" customFormat="false" ht="15" hidden="false" customHeight="false" outlineLevel="0" collapsed="false">
      <c r="D95" s="13" t="str">
        <f aca="false">IF($A95="","",'Business Scope'!$B$9)</f>
        <v/>
      </c>
      <c r="E95" s="13" t="str">
        <f aca="false">IF($A95="","",'Business Scope'!$B$10)</f>
        <v/>
      </c>
      <c r="O95" s="13" t="str">
        <f aca="false">IF($A95="","",IF(OR($M95="",$N95=""),"Offen",IF(AND(OR($M95="Nein",$M95="Entfernt (anonymisiert)"),$N95&lt;&gt;"Ungeklärt"),"Bestanden","Nicht bestanden")))</f>
        <v/>
      </c>
    </row>
    <row r="96" customFormat="false" ht="15" hidden="false" customHeight="false" outlineLevel="0" collapsed="false">
      <c r="D96" s="13" t="str">
        <f aca="false">IF($A96="","",'Business Scope'!$B$9)</f>
        <v/>
      </c>
      <c r="E96" s="13" t="str">
        <f aca="false">IF($A96="","",'Business Scope'!$B$10)</f>
        <v/>
      </c>
      <c r="O96" s="13" t="str">
        <f aca="false">IF($A96="","",IF(OR($M96="",$N96=""),"Offen",IF(AND(OR($M96="Nein",$M96="Entfernt (anonymisiert)"),$N96&lt;&gt;"Ungeklärt"),"Bestanden","Nicht bestanden")))</f>
        <v/>
      </c>
    </row>
    <row r="97" customFormat="false" ht="15" hidden="false" customHeight="false" outlineLevel="0" collapsed="false">
      <c r="D97" s="13" t="str">
        <f aca="false">IF($A97="","",'Business Scope'!$B$9)</f>
        <v/>
      </c>
      <c r="E97" s="13" t="str">
        <f aca="false">IF($A97="","",'Business Scope'!$B$10)</f>
        <v/>
      </c>
      <c r="O97" s="13" t="str">
        <f aca="false">IF($A97="","",IF(OR($M97="",$N97=""),"Offen",IF(AND(OR($M97="Nein",$M97="Entfernt (anonymisiert)"),$N97&lt;&gt;"Ungeklärt"),"Bestanden","Nicht bestanden")))</f>
        <v/>
      </c>
    </row>
    <row r="98" customFormat="false" ht="15" hidden="false" customHeight="false" outlineLevel="0" collapsed="false">
      <c r="D98" s="13" t="str">
        <f aca="false">IF($A98="","",'Business Scope'!$B$9)</f>
        <v/>
      </c>
      <c r="E98" s="13" t="str">
        <f aca="false">IF($A98="","",'Business Scope'!$B$10)</f>
        <v/>
      </c>
      <c r="O98" s="13" t="str">
        <f aca="false">IF($A98="","",IF(OR($M98="",$N98=""),"Offen",IF(AND(OR($M98="Nein",$M98="Entfernt (anonymisiert)"),$N98&lt;&gt;"Ungeklärt"),"Bestanden","Nicht bestanden")))</f>
        <v/>
      </c>
    </row>
    <row r="99" customFormat="false" ht="15" hidden="false" customHeight="false" outlineLevel="0" collapsed="false">
      <c r="D99" s="13" t="str">
        <f aca="false">IF($A99="","",'Business Scope'!$B$9)</f>
        <v/>
      </c>
      <c r="E99" s="13" t="str">
        <f aca="false">IF($A99="","",'Business Scope'!$B$10)</f>
        <v/>
      </c>
      <c r="O99" s="13" t="str">
        <f aca="false">IF($A99="","",IF(OR($M99="",$N99=""),"Offen",IF(AND(OR($M99="Nein",$M99="Entfernt (anonymisiert)"),$N99&lt;&gt;"Ungeklärt"),"Bestanden","Nicht bestanden")))</f>
        <v/>
      </c>
    </row>
    <row r="100" customFormat="false" ht="15" hidden="false" customHeight="false" outlineLevel="0" collapsed="false">
      <c r="D100" s="13" t="str">
        <f aca="false">IF($A100="","",'Business Scope'!$B$9)</f>
        <v/>
      </c>
      <c r="E100" s="13" t="str">
        <f aca="false">IF($A100="","",'Business Scope'!$B$10)</f>
        <v/>
      </c>
      <c r="O100" s="13" t="str">
        <f aca="false">IF($A100="","",IF(OR($M100="",$N100=""),"Offen",IF(AND(OR($M100="Nein",$M100="Entfernt (anonymisiert)"),$N100&lt;&gt;"Ungeklärt"),"Bestanden","Nicht bestanden")))</f>
        <v/>
      </c>
    </row>
    <row r="101" customFormat="false" ht="15" hidden="false" customHeight="false" outlineLevel="0" collapsed="false">
      <c r="D101" s="13" t="str">
        <f aca="false">IF($A101="","",'Business Scope'!$B$9)</f>
        <v/>
      </c>
      <c r="E101" s="13" t="str">
        <f aca="false">IF($A101="","",'Business Scope'!$B$10)</f>
        <v/>
      </c>
      <c r="O101" s="13" t="str">
        <f aca="false">IF($A101="","",IF(OR($M101="",$N101=""),"Offen",IF(AND(OR($M101="Nein",$M101="Entfernt (anonymisiert)"),$N101&lt;&gt;"Ungeklärt"),"Bestanden","Nicht bestanden")))</f>
        <v/>
      </c>
    </row>
    <row r="102" customFormat="false" ht="15" hidden="false" customHeight="false" outlineLevel="0" collapsed="false">
      <c r="D102" s="13" t="str">
        <f aca="false">IF($A102="","",'Business Scope'!$B$9)</f>
        <v/>
      </c>
      <c r="E102" s="13" t="str">
        <f aca="false">IF($A102="","",'Business Scope'!$B$10)</f>
        <v/>
      </c>
      <c r="O102" s="13" t="str">
        <f aca="false">IF($A102="","",IF(OR($M102="",$N102=""),"Offen",IF(AND(OR($M102="Nein",$M102="Entfernt (anonymisiert)"),$N102&lt;&gt;"Ungeklärt"),"Bestanden","Nicht bestanden")))</f>
        <v/>
      </c>
    </row>
    <row r="103" customFormat="false" ht="15" hidden="false" customHeight="false" outlineLevel="0" collapsed="false">
      <c r="D103" s="13" t="str">
        <f aca="false">IF($A103="","",'Business Scope'!$B$9)</f>
        <v/>
      </c>
      <c r="E103" s="13" t="str">
        <f aca="false">IF($A103="","",'Business Scope'!$B$10)</f>
        <v/>
      </c>
      <c r="O103" s="13" t="str">
        <f aca="false">IF($A103="","",IF(OR($M103="",$N103=""),"Offen",IF(AND(OR($M103="Nein",$M103="Entfernt (anonymisiert)"),$N103&lt;&gt;"Ungeklärt"),"Bestanden","Nicht bestanden")))</f>
        <v/>
      </c>
    </row>
    <row r="104" customFormat="false" ht="15" hidden="false" customHeight="false" outlineLevel="0" collapsed="false">
      <c r="D104" s="13" t="str">
        <f aca="false">IF($A104="","",'Business Scope'!$B$9)</f>
        <v/>
      </c>
      <c r="E104" s="13" t="str">
        <f aca="false">IF($A104="","",'Business Scope'!$B$10)</f>
        <v/>
      </c>
      <c r="O104" s="13" t="str">
        <f aca="false">IF($A104="","",IF(OR($M104="",$N104=""),"Offen",IF(AND(OR($M104="Nein",$M104="Entfernt (anonymisiert)"),$N104&lt;&gt;"Ungeklärt"),"Bestanden","Nicht bestanden")))</f>
        <v/>
      </c>
    </row>
    <row r="105" customFormat="false" ht="15" hidden="false" customHeight="false" outlineLevel="0" collapsed="false">
      <c r="D105" s="13" t="str">
        <f aca="false">IF($A105="","",'Business Scope'!$B$9)</f>
        <v/>
      </c>
      <c r="E105" s="13" t="str">
        <f aca="false">IF($A105="","",'Business Scope'!$B$10)</f>
        <v/>
      </c>
      <c r="O105" s="13" t="str">
        <f aca="false">IF($A105="","",IF(OR($M105="",$N105=""),"Offen",IF(AND(OR($M105="Nein",$M105="Entfernt (anonymisiert)"),$N105&lt;&gt;"Ungeklärt"),"Bestanden","Nicht bestanden")))</f>
        <v/>
      </c>
    </row>
    <row r="106" customFormat="false" ht="15" hidden="false" customHeight="false" outlineLevel="0" collapsed="false">
      <c r="D106" s="13" t="str">
        <f aca="false">IF($A106="","",'Business Scope'!$B$9)</f>
        <v/>
      </c>
      <c r="E106" s="13" t="str">
        <f aca="false">IF($A106="","",'Business Scope'!$B$10)</f>
        <v/>
      </c>
      <c r="O106" s="13" t="str">
        <f aca="false">IF($A106="","",IF(OR($M106="",$N106=""),"Offen",IF(AND(OR($M106="Nein",$M106="Entfernt (anonymisiert)"),$N106&lt;&gt;"Ungeklärt"),"Bestanden","Nicht bestanden")))</f>
        <v/>
      </c>
    </row>
    <row r="107" customFormat="false" ht="15" hidden="false" customHeight="false" outlineLevel="0" collapsed="false">
      <c r="D107" s="13" t="str">
        <f aca="false">IF($A107="","",'Business Scope'!$B$9)</f>
        <v/>
      </c>
      <c r="E107" s="13" t="str">
        <f aca="false">IF($A107="","",'Business Scope'!$B$10)</f>
        <v/>
      </c>
      <c r="O107" s="13" t="str">
        <f aca="false">IF($A107="","",IF(OR($M107="",$N107=""),"Offen",IF(AND(OR($M107="Nein",$M107="Entfernt (anonymisiert)"),$N107&lt;&gt;"Ungeklärt"),"Bestanden","Nicht bestanden")))</f>
        <v/>
      </c>
    </row>
    <row r="108" customFormat="false" ht="15" hidden="false" customHeight="false" outlineLevel="0" collapsed="false">
      <c r="D108" s="13" t="str">
        <f aca="false">IF($A108="","",'Business Scope'!$B$9)</f>
        <v/>
      </c>
      <c r="E108" s="13" t="str">
        <f aca="false">IF($A108="","",'Business Scope'!$B$10)</f>
        <v/>
      </c>
      <c r="O108" s="13" t="str">
        <f aca="false">IF($A108="","",IF(OR($M108="",$N108=""),"Offen",IF(AND(OR($M108="Nein",$M108="Entfernt (anonymisiert)"),$N108&lt;&gt;"Ungeklärt"),"Bestanden","Nicht bestanden")))</f>
        <v/>
      </c>
    </row>
    <row r="109" customFormat="false" ht="15" hidden="false" customHeight="false" outlineLevel="0" collapsed="false">
      <c r="D109" s="13" t="str">
        <f aca="false">IF($A109="","",'Business Scope'!$B$9)</f>
        <v/>
      </c>
      <c r="E109" s="13" t="str">
        <f aca="false">IF($A109="","",'Business Scope'!$B$10)</f>
        <v/>
      </c>
      <c r="O109" s="13" t="str">
        <f aca="false">IF($A109="","",IF(OR($M109="",$N109=""),"Offen",IF(AND(OR($M109="Nein",$M109="Entfernt (anonymisiert)"),$N109&lt;&gt;"Ungeklärt"),"Bestanden","Nicht bestanden")))</f>
        <v/>
      </c>
    </row>
    <row r="110" customFormat="false" ht="15" hidden="false" customHeight="false" outlineLevel="0" collapsed="false">
      <c r="D110" s="13" t="str">
        <f aca="false">IF($A110="","",'Business Scope'!$B$9)</f>
        <v/>
      </c>
      <c r="E110" s="13" t="str">
        <f aca="false">IF($A110="","",'Business Scope'!$B$10)</f>
        <v/>
      </c>
      <c r="O110" s="13" t="str">
        <f aca="false">IF($A110="","",IF(OR($M110="",$N110=""),"Offen",IF(AND(OR($M110="Nein",$M110="Entfernt (anonymisiert)"),$N110&lt;&gt;"Ungeklärt"),"Bestanden","Nicht bestanden")))</f>
        <v/>
      </c>
    </row>
    <row r="111" customFormat="false" ht="15" hidden="false" customHeight="false" outlineLevel="0" collapsed="false">
      <c r="D111" s="13" t="str">
        <f aca="false">IF($A111="","",'Business Scope'!$B$9)</f>
        <v/>
      </c>
      <c r="E111" s="13" t="str">
        <f aca="false">IF($A111="","",'Business Scope'!$B$10)</f>
        <v/>
      </c>
      <c r="O111" s="13" t="str">
        <f aca="false">IF($A111="","",IF(OR($M111="",$N111=""),"Offen",IF(AND(OR($M111="Nein",$M111="Entfernt (anonymisiert)"),$N111&lt;&gt;"Ungeklärt"),"Bestanden","Nicht bestanden")))</f>
        <v/>
      </c>
    </row>
    <row r="112" customFormat="false" ht="15" hidden="false" customHeight="false" outlineLevel="0" collapsed="false">
      <c r="D112" s="13" t="str">
        <f aca="false">IF($A112="","",'Business Scope'!$B$9)</f>
        <v/>
      </c>
      <c r="E112" s="13" t="str">
        <f aca="false">IF($A112="","",'Business Scope'!$B$10)</f>
        <v/>
      </c>
      <c r="O112" s="13" t="str">
        <f aca="false">IF($A112="","",IF(OR($M112="",$N112=""),"Offen",IF(AND(OR($M112="Nein",$M112="Entfernt (anonymisiert)"),$N112&lt;&gt;"Ungeklärt"),"Bestanden","Nicht bestanden")))</f>
        <v/>
      </c>
    </row>
    <row r="113" customFormat="false" ht="15" hidden="false" customHeight="false" outlineLevel="0" collapsed="false">
      <c r="D113" s="13" t="str">
        <f aca="false">IF($A113="","",'Business Scope'!$B$9)</f>
        <v/>
      </c>
      <c r="E113" s="13" t="str">
        <f aca="false">IF($A113="","",'Business Scope'!$B$10)</f>
        <v/>
      </c>
      <c r="O113" s="13" t="str">
        <f aca="false">IF($A113="","",IF(OR($M113="",$N113=""),"Offen",IF(AND(OR($M113="Nein",$M113="Entfernt (anonymisiert)"),$N113&lt;&gt;"Ungeklärt"),"Bestanden","Nicht bestanden")))</f>
        <v/>
      </c>
    </row>
    <row r="114" customFormat="false" ht="15" hidden="false" customHeight="false" outlineLevel="0" collapsed="false">
      <c r="D114" s="13" t="str">
        <f aca="false">IF($A114="","",'Business Scope'!$B$9)</f>
        <v/>
      </c>
      <c r="E114" s="13" t="str">
        <f aca="false">IF($A114="","",'Business Scope'!$B$10)</f>
        <v/>
      </c>
      <c r="O114" s="13" t="str">
        <f aca="false">IF($A114="","",IF(OR($M114="",$N114=""),"Offen",IF(AND(OR($M114="Nein",$M114="Entfernt (anonymisiert)"),$N114&lt;&gt;"Ungeklärt"),"Bestanden","Nicht bestanden")))</f>
        <v/>
      </c>
    </row>
    <row r="115" customFormat="false" ht="15" hidden="false" customHeight="false" outlineLevel="0" collapsed="false">
      <c r="D115" s="13" t="str">
        <f aca="false">IF($A115="","",'Business Scope'!$B$9)</f>
        <v/>
      </c>
      <c r="E115" s="13" t="str">
        <f aca="false">IF($A115="","",'Business Scope'!$B$10)</f>
        <v/>
      </c>
      <c r="O115" s="13" t="str">
        <f aca="false">IF($A115="","",IF(OR($M115="",$N115=""),"Offen",IF(AND(OR($M115="Nein",$M115="Entfernt (anonymisiert)"),$N115&lt;&gt;"Ungeklärt"),"Bestanden","Nicht bestanden")))</f>
        <v/>
      </c>
    </row>
    <row r="116" customFormat="false" ht="15" hidden="false" customHeight="false" outlineLevel="0" collapsed="false">
      <c r="D116" s="13" t="str">
        <f aca="false">IF($A116="","",'Business Scope'!$B$9)</f>
        <v/>
      </c>
      <c r="E116" s="13" t="str">
        <f aca="false">IF($A116="","",'Business Scope'!$B$10)</f>
        <v/>
      </c>
      <c r="O116" s="13" t="str">
        <f aca="false">IF($A116="","",IF(OR($M116="",$N116=""),"Offen",IF(AND(OR($M116="Nein",$M116="Entfernt (anonymisiert)"),$N116&lt;&gt;"Ungeklärt"),"Bestanden","Nicht bestanden")))</f>
        <v/>
      </c>
    </row>
    <row r="117" customFormat="false" ht="15" hidden="false" customHeight="false" outlineLevel="0" collapsed="false">
      <c r="D117" s="13" t="str">
        <f aca="false">IF($A117="","",'Business Scope'!$B$9)</f>
        <v/>
      </c>
      <c r="E117" s="13" t="str">
        <f aca="false">IF($A117="","",'Business Scope'!$B$10)</f>
        <v/>
      </c>
      <c r="O117" s="13" t="str">
        <f aca="false">IF($A117="","",IF(OR($M117="",$N117=""),"Offen",IF(AND(OR($M117="Nein",$M117="Entfernt (anonymisiert)"),$N117&lt;&gt;"Ungeklärt"),"Bestanden","Nicht bestanden")))</f>
        <v/>
      </c>
    </row>
    <row r="118" customFormat="false" ht="15" hidden="false" customHeight="false" outlineLevel="0" collapsed="false">
      <c r="D118" s="13" t="str">
        <f aca="false">IF($A118="","",'Business Scope'!$B$9)</f>
        <v/>
      </c>
      <c r="E118" s="13" t="str">
        <f aca="false">IF($A118="","",'Business Scope'!$B$10)</f>
        <v/>
      </c>
      <c r="O118" s="13" t="str">
        <f aca="false">IF($A118="","",IF(OR($M118="",$N118=""),"Offen",IF(AND(OR($M118="Nein",$M118="Entfernt (anonymisiert)"),$N118&lt;&gt;"Ungeklärt"),"Bestanden","Nicht bestanden")))</f>
        <v/>
      </c>
    </row>
    <row r="119" customFormat="false" ht="15" hidden="false" customHeight="false" outlineLevel="0" collapsed="false">
      <c r="D119" s="13" t="str">
        <f aca="false">IF($A119="","",'Business Scope'!$B$9)</f>
        <v/>
      </c>
      <c r="E119" s="13" t="str">
        <f aca="false">IF($A119="","",'Business Scope'!$B$10)</f>
        <v/>
      </c>
      <c r="O119" s="13" t="str">
        <f aca="false">IF($A119="","",IF(OR($M119="",$N119=""),"Offen",IF(AND(OR($M119="Nein",$M119="Entfernt (anonymisiert)"),$N119&lt;&gt;"Ungeklärt"),"Bestanden","Nicht bestanden")))</f>
        <v/>
      </c>
    </row>
    <row r="120" customFormat="false" ht="15" hidden="false" customHeight="false" outlineLevel="0" collapsed="false">
      <c r="D120" s="13" t="str">
        <f aca="false">IF($A120="","",'Business Scope'!$B$9)</f>
        <v/>
      </c>
      <c r="E120" s="13" t="str">
        <f aca="false">IF($A120="","",'Business Scope'!$B$10)</f>
        <v/>
      </c>
      <c r="O120" s="13" t="str">
        <f aca="false">IF($A120="","",IF(OR($M120="",$N120=""),"Offen",IF(AND(OR($M120="Nein",$M120="Entfernt (anonymisiert)"),$N120&lt;&gt;"Ungeklärt"),"Bestanden","Nicht bestanden")))</f>
        <v/>
      </c>
    </row>
    <row r="121" customFormat="false" ht="15" hidden="false" customHeight="false" outlineLevel="0" collapsed="false">
      <c r="D121" s="13" t="str">
        <f aca="false">IF($A121="","",'Business Scope'!$B$9)</f>
        <v/>
      </c>
      <c r="E121" s="13" t="str">
        <f aca="false">IF($A121="","",'Business Scope'!$B$10)</f>
        <v/>
      </c>
      <c r="O121" s="13" t="str">
        <f aca="false">IF($A121="","",IF(OR($M121="",$N121=""),"Offen",IF(AND(OR($M121="Nein",$M121="Entfernt (anonymisiert)"),$N121&lt;&gt;"Ungeklärt"),"Bestanden","Nicht bestanden")))</f>
        <v/>
      </c>
    </row>
    <row r="122" customFormat="false" ht="15" hidden="false" customHeight="false" outlineLevel="0" collapsed="false">
      <c r="D122" s="13" t="str">
        <f aca="false">IF($A122="","",'Business Scope'!$B$9)</f>
        <v/>
      </c>
      <c r="E122" s="13" t="str">
        <f aca="false">IF($A122="","",'Business Scope'!$B$10)</f>
        <v/>
      </c>
      <c r="O122" s="13" t="str">
        <f aca="false">IF($A122="","",IF(OR($M122="",$N122=""),"Offen",IF(AND(OR($M122="Nein",$M122="Entfernt (anonymisiert)"),$N122&lt;&gt;"Ungeklärt"),"Bestanden","Nicht bestanden")))</f>
        <v/>
      </c>
    </row>
    <row r="123" customFormat="false" ht="15" hidden="false" customHeight="false" outlineLevel="0" collapsed="false">
      <c r="D123" s="13" t="str">
        <f aca="false">IF($A123="","",'Business Scope'!$B$9)</f>
        <v/>
      </c>
      <c r="E123" s="13" t="str">
        <f aca="false">IF($A123="","",'Business Scope'!$B$10)</f>
        <v/>
      </c>
      <c r="O123" s="13" t="str">
        <f aca="false">IF($A123="","",IF(OR($M123="",$N123=""),"Offen",IF(AND(OR($M123="Nein",$M123="Entfernt (anonymisiert)"),$N123&lt;&gt;"Ungeklärt"),"Bestanden","Nicht bestanden")))</f>
        <v/>
      </c>
    </row>
    <row r="124" customFormat="false" ht="15" hidden="false" customHeight="false" outlineLevel="0" collapsed="false">
      <c r="D124" s="13" t="str">
        <f aca="false">IF($A124="","",'Business Scope'!$B$9)</f>
        <v/>
      </c>
      <c r="E124" s="13" t="str">
        <f aca="false">IF($A124="","",'Business Scope'!$B$10)</f>
        <v/>
      </c>
      <c r="O124" s="13" t="str">
        <f aca="false">IF($A124="","",IF(OR($M124="",$N124=""),"Offen",IF(AND(OR($M124="Nein",$M124="Entfernt (anonymisiert)"),$N124&lt;&gt;"Ungeklärt"),"Bestanden","Nicht bestanden")))</f>
        <v/>
      </c>
    </row>
    <row r="125" customFormat="false" ht="15" hidden="false" customHeight="false" outlineLevel="0" collapsed="false">
      <c r="D125" s="13" t="str">
        <f aca="false">IF($A125="","",'Business Scope'!$B$9)</f>
        <v/>
      </c>
      <c r="E125" s="13" t="str">
        <f aca="false">IF($A125="","",'Business Scope'!$B$10)</f>
        <v/>
      </c>
      <c r="O125" s="13" t="str">
        <f aca="false">IF($A125="","",IF(OR($M125="",$N125=""),"Offen",IF(AND(OR($M125="Nein",$M125="Entfernt (anonymisiert)"),$N125&lt;&gt;"Ungeklärt"),"Bestanden","Nicht bestanden")))</f>
        <v/>
      </c>
    </row>
    <row r="126" customFormat="false" ht="15" hidden="false" customHeight="false" outlineLevel="0" collapsed="false">
      <c r="D126" s="13" t="str">
        <f aca="false">IF($A126="","",'Business Scope'!$B$9)</f>
        <v/>
      </c>
      <c r="E126" s="13" t="str">
        <f aca="false">IF($A126="","",'Business Scope'!$B$10)</f>
        <v/>
      </c>
      <c r="O126" s="13" t="str">
        <f aca="false">IF($A126="","",IF(OR($M126="",$N126=""),"Offen",IF(AND(OR($M126="Nein",$M126="Entfernt (anonymisiert)"),$N126&lt;&gt;"Ungeklärt"),"Bestanden","Nicht bestanden")))</f>
        <v/>
      </c>
    </row>
    <row r="127" customFormat="false" ht="15" hidden="false" customHeight="false" outlineLevel="0" collapsed="false">
      <c r="D127" s="13" t="str">
        <f aca="false">IF($A127="","",'Business Scope'!$B$9)</f>
        <v/>
      </c>
      <c r="E127" s="13" t="str">
        <f aca="false">IF($A127="","",'Business Scope'!$B$10)</f>
        <v/>
      </c>
      <c r="O127" s="13" t="str">
        <f aca="false">IF($A127="","",IF(OR($M127="",$N127=""),"Offen",IF(AND(OR($M127="Nein",$M127="Entfernt (anonymisiert)"),$N127&lt;&gt;"Ungeklärt"),"Bestanden","Nicht bestanden")))</f>
        <v/>
      </c>
    </row>
    <row r="128" customFormat="false" ht="15" hidden="false" customHeight="false" outlineLevel="0" collapsed="false">
      <c r="D128" s="13" t="str">
        <f aca="false">IF($A128="","",'Business Scope'!$B$9)</f>
        <v/>
      </c>
      <c r="E128" s="13" t="str">
        <f aca="false">IF($A128="","",'Business Scope'!$B$10)</f>
        <v/>
      </c>
      <c r="O128" s="13" t="str">
        <f aca="false">IF($A128="","",IF(OR($M128="",$N128=""),"Offen",IF(AND(OR($M128="Nein",$M128="Entfernt (anonymisiert)"),$N128&lt;&gt;"Ungeklärt"),"Bestanden","Nicht bestanden")))</f>
        <v/>
      </c>
    </row>
    <row r="129" customFormat="false" ht="15" hidden="false" customHeight="false" outlineLevel="0" collapsed="false">
      <c r="D129" s="13" t="str">
        <f aca="false">IF($A129="","",'Business Scope'!$B$9)</f>
        <v/>
      </c>
      <c r="E129" s="13" t="str">
        <f aca="false">IF($A129="","",'Business Scope'!$B$10)</f>
        <v/>
      </c>
      <c r="O129" s="13" t="str">
        <f aca="false">IF($A129="","",IF(OR($M129="",$N129=""),"Offen",IF(AND(OR($M129="Nein",$M129="Entfernt (anonymisiert)"),$N129&lt;&gt;"Ungeklärt"),"Bestanden","Nicht bestanden")))</f>
        <v/>
      </c>
    </row>
    <row r="130" customFormat="false" ht="15" hidden="false" customHeight="false" outlineLevel="0" collapsed="false">
      <c r="D130" s="13" t="str">
        <f aca="false">IF($A130="","",'Business Scope'!$B$9)</f>
        <v/>
      </c>
      <c r="E130" s="13" t="str">
        <f aca="false">IF($A130="","",'Business Scope'!$B$10)</f>
        <v/>
      </c>
      <c r="O130" s="13" t="str">
        <f aca="false">IF($A130="","",IF(OR($M130="",$N130=""),"Offen",IF(AND(OR($M130="Nein",$M130="Entfernt (anonymisiert)"),$N130&lt;&gt;"Ungeklärt"),"Bestanden","Nicht bestanden")))</f>
        <v/>
      </c>
    </row>
    <row r="131" customFormat="false" ht="15" hidden="false" customHeight="false" outlineLevel="0" collapsed="false">
      <c r="D131" s="13" t="str">
        <f aca="false">IF($A131="","",'Business Scope'!$B$9)</f>
        <v/>
      </c>
      <c r="E131" s="13" t="str">
        <f aca="false">IF($A131="","",'Business Scope'!$B$10)</f>
        <v/>
      </c>
      <c r="O131" s="13" t="str">
        <f aca="false">IF($A131="","",IF(OR($M131="",$N131=""),"Offen",IF(AND(OR($M131="Nein",$M131="Entfernt (anonymisiert)"),$N131&lt;&gt;"Ungeklärt"),"Bestanden","Nicht bestanden")))</f>
        <v/>
      </c>
    </row>
    <row r="132" customFormat="false" ht="15" hidden="false" customHeight="false" outlineLevel="0" collapsed="false">
      <c r="D132" s="13" t="str">
        <f aca="false">IF($A132="","",'Business Scope'!$B$9)</f>
        <v/>
      </c>
      <c r="E132" s="13" t="str">
        <f aca="false">IF($A132="","",'Business Scope'!$B$10)</f>
        <v/>
      </c>
      <c r="O132" s="13" t="str">
        <f aca="false">IF($A132="","",IF(OR($M132="",$N132=""),"Offen",IF(AND(OR($M132="Nein",$M132="Entfernt (anonymisiert)"),$N132&lt;&gt;"Ungeklärt"),"Bestanden","Nicht bestanden")))</f>
        <v/>
      </c>
    </row>
    <row r="133" customFormat="false" ht="15" hidden="false" customHeight="false" outlineLevel="0" collapsed="false">
      <c r="D133" s="13" t="str">
        <f aca="false">IF($A133="","",'Business Scope'!$B$9)</f>
        <v/>
      </c>
      <c r="E133" s="13" t="str">
        <f aca="false">IF($A133="","",'Business Scope'!$B$10)</f>
        <v/>
      </c>
      <c r="O133" s="13" t="str">
        <f aca="false">IF($A133="","",IF(OR($M133="",$N133=""),"Offen",IF(AND(OR($M133="Nein",$M133="Entfernt (anonymisiert)"),$N133&lt;&gt;"Ungeklärt"),"Bestanden","Nicht bestanden")))</f>
        <v/>
      </c>
    </row>
    <row r="134" customFormat="false" ht="15" hidden="false" customHeight="false" outlineLevel="0" collapsed="false">
      <c r="D134" s="13" t="str">
        <f aca="false">IF($A134="","",'Business Scope'!$B$9)</f>
        <v/>
      </c>
      <c r="E134" s="13" t="str">
        <f aca="false">IF($A134="","",'Business Scope'!$B$10)</f>
        <v/>
      </c>
      <c r="O134" s="13" t="str">
        <f aca="false">IF($A134="","",IF(OR($M134="",$N134=""),"Offen",IF(AND(OR($M134="Nein",$M134="Entfernt (anonymisiert)"),$N134&lt;&gt;"Ungeklärt"),"Bestanden","Nicht bestanden")))</f>
        <v/>
      </c>
    </row>
    <row r="135" customFormat="false" ht="15" hidden="false" customHeight="false" outlineLevel="0" collapsed="false">
      <c r="D135" s="13" t="str">
        <f aca="false">IF($A135="","",'Business Scope'!$B$9)</f>
        <v/>
      </c>
      <c r="E135" s="13" t="str">
        <f aca="false">IF($A135="","",'Business Scope'!$B$10)</f>
        <v/>
      </c>
      <c r="O135" s="13" t="str">
        <f aca="false">IF($A135="","",IF(OR($M135="",$N135=""),"Offen",IF(AND(OR($M135="Nein",$M135="Entfernt (anonymisiert)"),$N135&lt;&gt;"Ungeklärt"),"Bestanden","Nicht bestanden")))</f>
        <v/>
      </c>
    </row>
    <row r="136" customFormat="false" ht="15" hidden="false" customHeight="false" outlineLevel="0" collapsed="false">
      <c r="D136" s="13" t="str">
        <f aca="false">IF($A136="","",'Business Scope'!$B$9)</f>
        <v/>
      </c>
      <c r="E136" s="13" t="str">
        <f aca="false">IF($A136="","",'Business Scope'!$B$10)</f>
        <v/>
      </c>
      <c r="O136" s="13" t="str">
        <f aca="false">IF($A136="","",IF(OR($M136="",$N136=""),"Offen",IF(AND(OR($M136="Nein",$M136="Entfernt (anonymisiert)"),$N136&lt;&gt;"Ungeklärt"),"Bestanden","Nicht bestanden")))</f>
        <v/>
      </c>
    </row>
    <row r="137" customFormat="false" ht="15" hidden="false" customHeight="false" outlineLevel="0" collapsed="false">
      <c r="D137" s="13" t="str">
        <f aca="false">IF($A137="","",'Business Scope'!$B$9)</f>
        <v/>
      </c>
      <c r="E137" s="13" t="str">
        <f aca="false">IF($A137="","",'Business Scope'!$B$10)</f>
        <v/>
      </c>
      <c r="O137" s="13" t="str">
        <f aca="false">IF($A137="","",IF(OR($M137="",$N137=""),"Offen",IF(AND(OR($M137="Nein",$M137="Entfernt (anonymisiert)"),$N137&lt;&gt;"Ungeklärt"),"Bestanden","Nicht bestanden")))</f>
        <v/>
      </c>
    </row>
    <row r="138" customFormat="false" ht="15" hidden="false" customHeight="false" outlineLevel="0" collapsed="false">
      <c r="D138" s="13" t="str">
        <f aca="false">IF($A138="","",'Business Scope'!$B$9)</f>
        <v/>
      </c>
      <c r="E138" s="13" t="str">
        <f aca="false">IF($A138="","",'Business Scope'!$B$10)</f>
        <v/>
      </c>
      <c r="O138" s="13" t="str">
        <f aca="false">IF($A138="","",IF(OR($M138="",$N138=""),"Offen",IF(AND(OR($M138="Nein",$M138="Entfernt (anonymisiert)"),$N138&lt;&gt;"Ungeklärt"),"Bestanden","Nicht bestanden")))</f>
        <v/>
      </c>
    </row>
    <row r="139" customFormat="false" ht="15" hidden="false" customHeight="false" outlineLevel="0" collapsed="false">
      <c r="D139" s="13" t="str">
        <f aca="false">IF($A139="","",'Business Scope'!$B$9)</f>
        <v/>
      </c>
      <c r="E139" s="13" t="str">
        <f aca="false">IF($A139="","",'Business Scope'!$B$10)</f>
        <v/>
      </c>
      <c r="O139" s="13" t="str">
        <f aca="false">IF($A139="","",IF(OR($M139="",$N139=""),"Offen",IF(AND(OR($M139="Nein",$M139="Entfernt (anonymisiert)"),$N139&lt;&gt;"Ungeklärt"),"Bestanden","Nicht bestanden")))</f>
        <v/>
      </c>
    </row>
    <row r="140" customFormat="false" ht="15" hidden="false" customHeight="false" outlineLevel="0" collapsed="false">
      <c r="D140" s="13" t="str">
        <f aca="false">IF($A140="","",'Business Scope'!$B$9)</f>
        <v/>
      </c>
      <c r="E140" s="13" t="str">
        <f aca="false">IF($A140="","",'Business Scope'!$B$10)</f>
        <v/>
      </c>
      <c r="O140" s="13" t="str">
        <f aca="false">IF($A140="","",IF(OR($M140="",$N140=""),"Offen",IF(AND(OR($M140="Nein",$M140="Entfernt (anonymisiert)"),$N140&lt;&gt;"Ungeklärt"),"Bestanden","Nicht bestanden")))</f>
        <v/>
      </c>
    </row>
    <row r="141" customFormat="false" ht="15" hidden="false" customHeight="false" outlineLevel="0" collapsed="false">
      <c r="D141" s="13" t="str">
        <f aca="false">IF($A141="","",'Business Scope'!$B$9)</f>
        <v/>
      </c>
      <c r="E141" s="13" t="str">
        <f aca="false">IF($A141="","",'Business Scope'!$B$10)</f>
        <v/>
      </c>
      <c r="O141" s="13" t="str">
        <f aca="false">IF($A141="","",IF(OR($M141="",$N141=""),"Offen",IF(AND(OR($M141="Nein",$M141="Entfernt (anonymisiert)"),$N141&lt;&gt;"Ungeklärt"),"Bestanden","Nicht bestanden")))</f>
        <v/>
      </c>
    </row>
    <row r="142" customFormat="false" ht="15" hidden="false" customHeight="false" outlineLevel="0" collapsed="false">
      <c r="D142" s="13" t="str">
        <f aca="false">IF($A142="","",'Business Scope'!$B$9)</f>
        <v/>
      </c>
      <c r="E142" s="13" t="str">
        <f aca="false">IF($A142="","",'Business Scope'!$B$10)</f>
        <v/>
      </c>
      <c r="O142" s="13" t="str">
        <f aca="false">IF($A142="","",IF(OR($M142="",$N142=""),"Offen",IF(AND(OR($M142="Nein",$M142="Entfernt (anonymisiert)"),$N142&lt;&gt;"Ungeklärt"),"Bestanden","Nicht bestanden")))</f>
        <v/>
      </c>
    </row>
    <row r="143" customFormat="false" ht="15" hidden="false" customHeight="false" outlineLevel="0" collapsed="false">
      <c r="D143" s="13" t="str">
        <f aca="false">IF($A143="","",'Business Scope'!$B$9)</f>
        <v/>
      </c>
      <c r="E143" s="13" t="str">
        <f aca="false">IF($A143="","",'Business Scope'!$B$10)</f>
        <v/>
      </c>
      <c r="O143" s="13" t="str">
        <f aca="false">IF($A143="","",IF(OR($M143="",$N143=""),"Offen",IF(AND(OR($M143="Nein",$M143="Entfernt (anonymisiert)"),$N143&lt;&gt;"Ungeklärt"),"Bestanden","Nicht bestanden")))</f>
        <v/>
      </c>
    </row>
    <row r="144" customFormat="false" ht="15" hidden="false" customHeight="false" outlineLevel="0" collapsed="false">
      <c r="D144" s="13" t="str">
        <f aca="false">IF($A144="","",'Business Scope'!$B$9)</f>
        <v/>
      </c>
      <c r="E144" s="13" t="str">
        <f aca="false">IF($A144="","",'Business Scope'!$B$10)</f>
        <v/>
      </c>
      <c r="O144" s="13" t="str">
        <f aca="false">IF($A144="","",IF(OR($M144="",$N144=""),"Offen",IF(AND(OR($M144="Nein",$M144="Entfernt (anonymisiert)"),$N144&lt;&gt;"Ungeklärt"),"Bestanden","Nicht bestanden")))</f>
        <v/>
      </c>
    </row>
    <row r="145" customFormat="false" ht="15" hidden="false" customHeight="false" outlineLevel="0" collapsed="false">
      <c r="D145" s="13" t="str">
        <f aca="false">IF($A145="","",'Business Scope'!$B$9)</f>
        <v/>
      </c>
      <c r="E145" s="13" t="str">
        <f aca="false">IF($A145="","",'Business Scope'!$B$10)</f>
        <v/>
      </c>
      <c r="O145" s="13" t="str">
        <f aca="false">IF($A145="","",IF(OR($M145="",$N145=""),"Offen",IF(AND(OR($M145="Nein",$M145="Entfernt (anonymisiert)"),$N145&lt;&gt;"Ungeklärt"),"Bestanden","Nicht bestanden")))</f>
        <v/>
      </c>
    </row>
    <row r="146" customFormat="false" ht="15" hidden="false" customHeight="false" outlineLevel="0" collapsed="false">
      <c r="D146" s="13" t="str">
        <f aca="false">IF($A146="","",'Business Scope'!$B$9)</f>
        <v/>
      </c>
      <c r="E146" s="13" t="str">
        <f aca="false">IF($A146="","",'Business Scope'!$B$10)</f>
        <v/>
      </c>
      <c r="O146" s="13" t="str">
        <f aca="false">IF($A146="","",IF(OR($M146="",$N146=""),"Offen",IF(AND(OR($M146="Nein",$M146="Entfernt (anonymisiert)"),$N146&lt;&gt;"Ungeklärt"),"Bestanden","Nicht bestanden")))</f>
        <v/>
      </c>
    </row>
    <row r="147" customFormat="false" ht="15" hidden="false" customHeight="false" outlineLevel="0" collapsed="false">
      <c r="D147" s="13" t="str">
        <f aca="false">IF($A147="","",'Business Scope'!$B$9)</f>
        <v/>
      </c>
      <c r="E147" s="13" t="str">
        <f aca="false">IF($A147="","",'Business Scope'!$B$10)</f>
        <v/>
      </c>
      <c r="O147" s="13" t="str">
        <f aca="false">IF($A147="","",IF(OR($M147="",$N147=""),"Offen",IF(AND(OR($M147="Nein",$M147="Entfernt (anonymisiert)"),$N147&lt;&gt;"Ungeklärt"),"Bestanden","Nicht bestanden")))</f>
        <v/>
      </c>
    </row>
    <row r="148" customFormat="false" ht="15" hidden="false" customHeight="false" outlineLevel="0" collapsed="false">
      <c r="D148" s="13" t="str">
        <f aca="false">IF($A148="","",'Business Scope'!$B$9)</f>
        <v/>
      </c>
      <c r="E148" s="13" t="str">
        <f aca="false">IF($A148="","",'Business Scope'!$B$10)</f>
        <v/>
      </c>
      <c r="O148" s="13" t="str">
        <f aca="false">IF($A148="","",IF(OR($M148="",$N148=""),"Offen",IF(AND(OR($M148="Nein",$M148="Entfernt (anonymisiert)"),$N148&lt;&gt;"Ungeklärt"),"Bestanden","Nicht bestanden")))</f>
        <v/>
      </c>
    </row>
    <row r="149" customFormat="false" ht="15" hidden="false" customHeight="false" outlineLevel="0" collapsed="false">
      <c r="D149" s="13" t="str">
        <f aca="false">IF($A149="","",'Business Scope'!$B$9)</f>
        <v/>
      </c>
      <c r="E149" s="13" t="str">
        <f aca="false">IF($A149="","",'Business Scope'!$B$10)</f>
        <v/>
      </c>
      <c r="O149" s="13" t="str">
        <f aca="false">IF($A149="","",IF(OR($M149="",$N149=""),"Offen",IF(AND(OR($M149="Nein",$M149="Entfernt (anonymisiert)"),$N149&lt;&gt;"Ungeklärt"),"Bestanden","Nicht bestanden")))</f>
        <v/>
      </c>
    </row>
    <row r="150" customFormat="false" ht="15" hidden="false" customHeight="false" outlineLevel="0" collapsed="false">
      <c r="D150" s="13" t="str">
        <f aca="false">IF($A150="","",'Business Scope'!$B$9)</f>
        <v/>
      </c>
      <c r="E150" s="13" t="str">
        <f aca="false">IF($A150="","",'Business Scope'!$B$10)</f>
        <v/>
      </c>
      <c r="O150" s="13" t="str">
        <f aca="false">IF($A150="","",IF(OR($M150="",$N150=""),"Offen",IF(AND(OR($M150="Nein",$M150="Entfernt (anonymisiert)"),$N150&lt;&gt;"Ungeklärt"),"Bestanden","Nicht bestanden")))</f>
        <v/>
      </c>
    </row>
    <row r="151" customFormat="false" ht="15" hidden="false" customHeight="false" outlineLevel="0" collapsed="false">
      <c r="D151" s="13" t="str">
        <f aca="false">IF($A151="","",'Business Scope'!$B$9)</f>
        <v/>
      </c>
      <c r="E151" s="13" t="str">
        <f aca="false">IF($A151="","",'Business Scope'!$B$10)</f>
        <v/>
      </c>
      <c r="O151" s="13" t="str">
        <f aca="false">IF($A151="","",IF(OR($M151="",$N151=""),"Offen",IF(AND(OR($M151="Nein",$M151="Entfernt (anonymisiert)"),$N151&lt;&gt;"Ungeklärt"),"Bestanden","Nicht bestanden")))</f>
        <v/>
      </c>
    </row>
    <row r="152" customFormat="false" ht="15" hidden="false" customHeight="false" outlineLevel="0" collapsed="false">
      <c r="D152" s="13" t="str">
        <f aca="false">IF($A152="","",'Business Scope'!$B$9)</f>
        <v/>
      </c>
      <c r="E152" s="13" t="str">
        <f aca="false">IF($A152="","",'Business Scope'!$B$10)</f>
        <v/>
      </c>
      <c r="O152" s="13" t="str">
        <f aca="false">IF($A152="","",IF(OR($M152="",$N152=""),"Offen",IF(AND(OR($M152="Nein",$M152="Entfernt (anonymisiert)"),$N152&lt;&gt;"Ungeklärt"),"Bestanden","Nicht bestanden")))</f>
        <v/>
      </c>
    </row>
    <row r="153" customFormat="false" ht="15" hidden="false" customHeight="false" outlineLevel="0" collapsed="false">
      <c r="D153" s="13" t="str">
        <f aca="false">IF($A153="","",'Business Scope'!$B$9)</f>
        <v/>
      </c>
      <c r="E153" s="13" t="str">
        <f aca="false">IF($A153="","",'Business Scope'!$B$10)</f>
        <v/>
      </c>
      <c r="O153" s="13" t="str">
        <f aca="false">IF($A153="","",IF(OR($M153="",$N153=""),"Offen",IF(AND(OR($M153="Nein",$M153="Entfernt (anonymisiert)"),$N153&lt;&gt;"Ungeklärt"),"Bestanden","Nicht bestanden")))</f>
        <v/>
      </c>
    </row>
    <row r="154" customFormat="false" ht="15" hidden="false" customHeight="false" outlineLevel="0" collapsed="false">
      <c r="D154" s="13" t="str">
        <f aca="false">IF($A154="","",'Business Scope'!$B$9)</f>
        <v/>
      </c>
      <c r="E154" s="13" t="str">
        <f aca="false">IF($A154="","",'Business Scope'!$B$10)</f>
        <v/>
      </c>
      <c r="O154" s="13" t="str">
        <f aca="false">IF($A154="","",IF(OR($M154="",$N154=""),"Offen",IF(AND(OR($M154="Nein",$M154="Entfernt (anonymisiert)"),$N154&lt;&gt;"Ungeklärt"),"Bestanden","Nicht bestanden")))</f>
        <v/>
      </c>
    </row>
    <row r="155" customFormat="false" ht="15" hidden="false" customHeight="false" outlineLevel="0" collapsed="false">
      <c r="D155" s="13" t="str">
        <f aca="false">IF($A155="","",'Business Scope'!$B$9)</f>
        <v/>
      </c>
      <c r="E155" s="13" t="str">
        <f aca="false">IF($A155="","",'Business Scope'!$B$10)</f>
        <v/>
      </c>
      <c r="O155" s="13" t="str">
        <f aca="false">IF($A155="","",IF(OR($M155="",$N155=""),"Offen",IF(AND(OR($M155="Nein",$M155="Entfernt (anonymisiert)"),$N155&lt;&gt;"Ungeklärt"),"Bestanden","Nicht bestanden")))</f>
        <v/>
      </c>
    </row>
    <row r="156" customFormat="false" ht="15" hidden="false" customHeight="false" outlineLevel="0" collapsed="false">
      <c r="D156" s="13" t="str">
        <f aca="false">IF($A156="","",'Business Scope'!$B$9)</f>
        <v/>
      </c>
      <c r="E156" s="13" t="str">
        <f aca="false">IF($A156="","",'Business Scope'!$B$10)</f>
        <v/>
      </c>
      <c r="O156" s="13" t="str">
        <f aca="false">IF($A156="","",IF(OR($M156="",$N156=""),"Offen",IF(AND(OR($M156="Nein",$M156="Entfernt (anonymisiert)"),$N156&lt;&gt;"Ungeklärt"),"Bestanden","Nicht bestanden")))</f>
        <v/>
      </c>
    </row>
    <row r="157" customFormat="false" ht="15" hidden="false" customHeight="false" outlineLevel="0" collapsed="false">
      <c r="D157" s="13" t="str">
        <f aca="false">IF($A157="","",'Business Scope'!$B$9)</f>
        <v/>
      </c>
      <c r="E157" s="13" t="str">
        <f aca="false">IF($A157="","",'Business Scope'!$B$10)</f>
        <v/>
      </c>
      <c r="O157" s="13" t="str">
        <f aca="false">IF($A157="","",IF(OR($M157="",$N157=""),"Offen",IF(AND(OR($M157="Nein",$M157="Entfernt (anonymisiert)"),$N157&lt;&gt;"Ungeklärt"),"Bestanden","Nicht bestanden")))</f>
        <v/>
      </c>
    </row>
    <row r="158" customFormat="false" ht="15" hidden="false" customHeight="false" outlineLevel="0" collapsed="false">
      <c r="D158" s="13" t="str">
        <f aca="false">IF($A158="","",'Business Scope'!$B$9)</f>
        <v/>
      </c>
      <c r="E158" s="13" t="str">
        <f aca="false">IF($A158="","",'Business Scope'!$B$10)</f>
        <v/>
      </c>
      <c r="O158" s="13" t="str">
        <f aca="false">IF($A158="","",IF(OR($M158="",$N158=""),"Offen",IF(AND(OR($M158="Nein",$M158="Entfernt (anonymisiert)"),$N158&lt;&gt;"Ungeklärt"),"Bestanden","Nicht bestanden")))</f>
        <v/>
      </c>
    </row>
    <row r="159" customFormat="false" ht="15" hidden="false" customHeight="false" outlineLevel="0" collapsed="false">
      <c r="D159" s="13" t="str">
        <f aca="false">IF($A159="","",'Business Scope'!$B$9)</f>
        <v/>
      </c>
      <c r="E159" s="13" t="str">
        <f aca="false">IF($A159="","",'Business Scope'!$B$10)</f>
        <v/>
      </c>
      <c r="O159" s="13" t="str">
        <f aca="false">IF($A159="","",IF(OR($M159="",$N159=""),"Offen",IF(AND(OR($M159="Nein",$M159="Entfernt (anonymisiert)"),$N159&lt;&gt;"Ungeklärt"),"Bestanden","Nicht bestanden")))</f>
        <v/>
      </c>
    </row>
    <row r="160" customFormat="false" ht="15" hidden="false" customHeight="false" outlineLevel="0" collapsed="false">
      <c r="D160" s="13" t="str">
        <f aca="false">IF($A160="","",'Business Scope'!$B$9)</f>
        <v/>
      </c>
      <c r="E160" s="13" t="str">
        <f aca="false">IF($A160="","",'Business Scope'!$B$10)</f>
        <v/>
      </c>
      <c r="O160" s="13" t="str">
        <f aca="false">IF($A160="","",IF(OR($M160="",$N160=""),"Offen",IF(AND(OR($M160="Nein",$M160="Entfernt (anonymisiert)"),$N160&lt;&gt;"Ungeklärt"),"Bestanden","Nicht bestanden")))</f>
        <v/>
      </c>
    </row>
    <row r="161" customFormat="false" ht="15" hidden="false" customHeight="false" outlineLevel="0" collapsed="false">
      <c r="D161" s="13" t="str">
        <f aca="false">IF($A161="","",'Business Scope'!$B$9)</f>
        <v/>
      </c>
      <c r="E161" s="13" t="str">
        <f aca="false">IF($A161="","",'Business Scope'!$B$10)</f>
        <v/>
      </c>
      <c r="O161" s="13" t="str">
        <f aca="false">IF($A161="","",IF(OR($M161="",$N161=""),"Offen",IF(AND(OR($M161="Nein",$M161="Entfernt (anonymisiert)"),$N161&lt;&gt;"Ungeklärt"),"Bestanden","Nicht bestanden")))</f>
        <v/>
      </c>
    </row>
    <row r="162" customFormat="false" ht="15" hidden="false" customHeight="false" outlineLevel="0" collapsed="false">
      <c r="D162" s="13" t="str">
        <f aca="false">IF($A162="","",'Business Scope'!$B$9)</f>
        <v/>
      </c>
      <c r="E162" s="13" t="str">
        <f aca="false">IF($A162="","",'Business Scope'!$B$10)</f>
        <v/>
      </c>
      <c r="O162" s="13" t="str">
        <f aca="false">IF($A162="","",IF(OR($M162="",$N162=""),"Offen",IF(AND(OR($M162="Nein",$M162="Entfernt (anonymisiert)"),$N162&lt;&gt;"Ungeklärt"),"Bestanden","Nicht bestanden")))</f>
        <v/>
      </c>
    </row>
    <row r="163" customFormat="false" ht="15" hidden="false" customHeight="false" outlineLevel="0" collapsed="false">
      <c r="D163" s="13" t="str">
        <f aca="false">IF($A163="","",'Business Scope'!$B$9)</f>
        <v/>
      </c>
      <c r="E163" s="13" t="str">
        <f aca="false">IF($A163="","",'Business Scope'!$B$10)</f>
        <v/>
      </c>
      <c r="O163" s="13" t="str">
        <f aca="false">IF($A163="","",IF(OR($M163="",$N163=""),"Offen",IF(AND(OR($M163="Nein",$M163="Entfernt (anonymisiert)"),$N163&lt;&gt;"Ungeklärt"),"Bestanden","Nicht bestanden")))</f>
        <v/>
      </c>
    </row>
    <row r="164" customFormat="false" ht="15" hidden="false" customHeight="false" outlineLevel="0" collapsed="false">
      <c r="D164" s="13" t="str">
        <f aca="false">IF($A164="","",'Business Scope'!$B$9)</f>
        <v/>
      </c>
      <c r="E164" s="13" t="str">
        <f aca="false">IF($A164="","",'Business Scope'!$B$10)</f>
        <v/>
      </c>
      <c r="O164" s="13" t="str">
        <f aca="false">IF($A164="","",IF(OR($M164="",$N164=""),"Offen",IF(AND(OR($M164="Nein",$M164="Entfernt (anonymisiert)"),$N164&lt;&gt;"Ungeklärt"),"Bestanden","Nicht bestanden")))</f>
        <v/>
      </c>
    </row>
    <row r="165" customFormat="false" ht="15" hidden="false" customHeight="false" outlineLevel="0" collapsed="false">
      <c r="D165" s="13" t="str">
        <f aca="false">IF($A165="","",'Business Scope'!$B$9)</f>
        <v/>
      </c>
      <c r="E165" s="13" t="str">
        <f aca="false">IF($A165="","",'Business Scope'!$B$10)</f>
        <v/>
      </c>
      <c r="O165" s="13" t="str">
        <f aca="false">IF($A165="","",IF(OR($M165="",$N165=""),"Offen",IF(AND(OR($M165="Nein",$M165="Entfernt (anonymisiert)"),$N165&lt;&gt;"Ungeklärt"),"Bestanden","Nicht bestanden")))</f>
        <v/>
      </c>
    </row>
    <row r="166" customFormat="false" ht="15" hidden="false" customHeight="false" outlineLevel="0" collapsed="false">
      <c r="D166" s="13" t="str">
        <f aca="false">IF($A166="","",'Business Scope'!$B$9)</f>
        <v/>
      </c>
      <c r="E166" s="13" t="str">
        <f aca="false">IF($A166="","",'Business Scope'!$B$10)</f>
        <v/>
      </c>
      <c r="O166" s="13" t="str">
        <f aca="false">IF($A166="","",IF(OR($M166="",$N166=""),"Offen",IF(AND(OR($M166="Nein",$M166="Entfernt (anonymisiert)"),$N166&lt;&gt;"Ungeklärt"),"Bestanden","Nicht bestanden")))</f>
        <v/>
      </c>
    </row>
    <row r="167" customFormat="false" ht="15" hidden="false" customHeight="false" outlineLevel="0" collapsed="false">
      <c r="D167" s="13" t="str">
        <f aca="false">IF($A167="","",'Business Scope'!$B$9)</f>
        <v/>
      </c>
      <c r="E167" s="13" t="str">
        <f aca="false">IF($A167="","",'Business Scope'!$B$10)</f>
        <v/>
      </c>
      <c r="O167" s="13" t="str">
        <f aca="false">IF($A167="","",IF(OR($M167="",$N167=""),"Offen",IF(AND(OR($M167="Nein",$M167="Entfernt (anonymisiert)"),$N167&lt;&gt;"Ungeklärt"),"Bestanden","Nicht bestanden")))</f>
        <v/>
      </c>
    </row>
    <row r="168" customFormat="false" ht="15" hidden="false" customHeight="false" outlineLevel="0" collapsed="false">
      <c r="D168" s="13" t="str">
        <f aca="false">IF($A168="","",'Business Scope'!$B$9)</f>
        <v/>
      </c>
      <c r="E168" s="13" t="str">
        <f aca="false">IF($A168="","",'Business Scope'!$B$10)</f>
        <v/>
      </c>
      <c r="O168" s="13" t="str">
        <f aca="false">IF($A168="","",IF(OR($M168="",$N168=""),"Offen",IF(AND(OR($M168="Nein",$M168="Entfernt (anonymisiert)"),$N168&lt;&gt;"Ungeklärt"),"Bestanden","Nicht bestanden")))</f>
        <v/>
      </c>
    </row>
    <row r="169" customFormat="false" ht="15" hidden="false" customHeight="false" outlineLevel="0" collapsed="false">
      <c r="D169" s="13" t="str">
        <f aca="false">IF($A169="","",'Business Scope'!$B$9)</f>
        <v/>
      </c>
      <c r="E169" s="13" t="str">
        <f aca="false">IF($A169="","",'Business Scope'!$B$10)</f>
        <v/>
      </c>
      <c r="O169" s="13" t="str">
        <f aca="false">IF($A169="","",IF(OR($M169="",$N169=""),"Offen",IF(AND(OR($M169="Nein",$M169="Entfernt (anonymisiert)"),$N169&lt;&gt;"Ungeklärt"),"Bestanden","Nicht bestanden")))</f>
        <v/>
      </c>
    </row>
    <row r="170" customFormat="false" ht="15" hidden="false" customHeight="false" outlineLevel="0" collapsed="false">
      <c r="D170" s="13" t="str">
        <f aca="false">IF($A170="","",'Business Scope'!$B$9)</f>
        <v/>
      </c>
      <c r="E170" s="13" t="str">
        <f aca="false">IF($A170="","",'Business Scope'!$B$10)</f>
        <v/>
      </c>
      <c r="O170" s="13" t="str">
        <f aca="false">IF($A170="","",IF(OR($M170="",$N170=""),"Offen",IF(AND(OR($M170="Nein",$M170="Entfernt (anonymisiert)"),$N170&lt;&gt;"Ungeklärt"),"Bestanden","Nicht bestanden")))</f>
        <v/>
      </c>
    </row>
    <row r="171" customFormat="false" ht="15" hidden="false" customHeight="false" outlineLevel="0" collapsed="false">
      <c r="D171" s="13" t="str">
        <f aca="false">IF($A171="","",'Business Scope'!$B$9)</f>
        <v/>
      </c>
      <c r="E171" s="13" t="str">
        <f aca="false">IF($A171="","",'Business Scope'!$B$10)</f>
        <v/>
      </c>
      <c r="O171" s="13" t="str">
        <f aca="false">IF($A171="","",IF(OR($M171="",$N171=""),"Offen",IF(AND(OR($M171="Nein",$M171="Entfernt (anonymisiert)"),$N171&lt;&gt;"Ungeklärt"),"Bestanden","Nicht bestanden")))</f>
        <v/>
      </c>
    </row>
    <row r="172" customFormat="false" ht="15" hidden="false" customHeight="false" outlineLevel="0" collapsed="false">
      <c r="D172" s="13" t="str">
        <f aca="false">IF($A172="","",'Business Scope'!$B$9)</f>
        <v/>
      </c>
      <c r="E172" s="13" t="str">
        <f aca="false">IF($A172="","",'Business Scope'!$B$10)</f>
        <v/>
      </c>
      <c r="O172" s="13" t="str">
        <f aca="false">IF($A172="","",IF(OR($M172="",$N172=""),"Offen",IF(AND(OR($M172="Nein",$M172="Entfernt (anonymisiert)"),$N172&lt;&gt;"Ungeklärt"),"Bestanden","Nicht bestanden")))</f>
        <v/>
      </c>
    </row>
    <row r="173" customFormat="false" ht="15" hidden="false" customHeight="false" outlineLevel="0" collapsed="false">
      <c r="D173" s="13" t="str">
        <f aca="false">IF($A173="","",'Business Scope'!$B$9)</f>
        <v/>
      </c>
      <c r="E173" s="13" t="str">
        <f aca="false">IF($A173="","",'Business Scope'!$B$10)</f>
        <v/>
      </c>
      <c r="O173" s="13" t="str">
        <f aca="false">IF($A173="","",IF(OR($M173="",$N173=""),"Offen",IF(AND(OR($M173="Nein",$M173="Entfernt (anonymisiert)"),$N173&lt;&gt;"Ungeklärt"),"Bestanden","Nicht bestanden")))</f>
        <v/>
      </c>
    </row>
    <row r="174" customFormat="false" ht="15" hidden="false" customHeight="false" outlineLevel="0" collapsed="false">
      <c r="D174" s="13" t="str">
        <f aca="false">IF($A174="","",'Business Scope'!$B$9)</f>
        <v/>
      </c>
      <c r="E174" s="13" t="str">
        <f aca="false">IF($A174="","",'Business Scope'!$B$10)</f>
        <v/>
      </c>
      <c r="O174" s="13" t="str">
        <f aca="false">IF($A174="","",IF(OR($M174="",$N174=""),"Offen",IF(AND(OR($M174="Nein",$M174="Entfernt (anonymisiert)"),$N174&lt;&gt;"Ungeklärt"),"Bestanden","Nicht bestanden")))</f>
        <v/>
      </c>
    </row>
    <row r="175" customFormat="false" ht="15" hidden="false" customHeight="false" outlineLevel="0" collapsed="false">
      <c r="D175" s="13" t="str">
        <f aca="false">IF($A175="","",'Business Scope'!$B$9)</f>
        <v/>
      </c>
      <c r="E175" s="13" t="str">
        <f aca="false">IF($A175="","",'Business Scope'!$B$10)</f>
        <v/>
      </c>
      <c r="O175" s="13" t="str">
        <f aca="false">IF($A175="","",IF(OR($M175="",$N175=""),"Offen",IF(AND(OR($M175="Nein",$M175="Entfernt (anonymisiert)"),$N175&lt;&gt;"Ungeklärt"),"Bestanden","Nicht bestanden")))</f>
        <v/>
      </c>
    </row>
    <row r="176" customFormat="false" ht="15" hidden="false" customHeight="false" outlineLevel="0" collapsed="false">
      <c r="D176" s="13" t="str">
        <f aca="false">IF($A176="","",'Business Scope'!$B$9)</f>
        <v/>
      </c>
      <c r="E176" s="13" t="str">
        <f aca="false">IF($A176="","",'Business Scope'!$B$10)</f>
        <v/>
      </c>
      <c r="O176" s="13" t="str">
        <f aca="false">IF($A176="","",IF(OR($M176="",$N176=""),"Offen",IF(AND(OR($M176="Nein",$M176="Entfernt (anonymisiert)"),$N176&lt;&gt;"Ungeklärt"),"Bestanden","Nicht bestanden")))</f>
        <v/>
      </c>
    </row>
    <row r="177" customFormat="false" ht="15" hidden="false" customHeight="false" outlineLevel="0" collapsed="false">
      <c r="D177" s="13" t="str">
        <f aca="false">IF($A177="","",'Business Scope'!$B$9)</f>
        <v/>
      </c>
      <c r="E177" s="13" t="str">
        <f aca="false">IF($A177="","",'Business Scope'!$B$10)</f>
        <v/>
      </c>
      <c r="O177" s="13" t="str">
        <f aca="false">IF($A177="","",IF(OR($M177="",$N177=""),"Offen",IF(AND(OR($M177="Nein",$M177="Entfernt (anonymisiert)"),$N177&lt;&gt;"Ungeklärt"),"Bestanden","Nicht bestanden")))</f>
        <v/>
      </c>
    </row>
    <row r="178" customFormat="false" ht="15" hidden="false" customHeight="false" outlineLevel="0" collapsed="false">
      <c r="D178" s="13" t="str">
        <f aca="false">IF($A178="","",'Business Scope'!$B$9)</f>
        <v/>
      </c>
      <c r="E178" s="13" t="str">
        <f aca="false">IF($A178="","",'Business Scope'!$B$10)</f>
        <v/>
      </c>
      <c r="O178" s="13" t="str">
        <f aca="false">IF($A178="","",IF(OR($M178="",$N178=""),"Offen",IF(AND(OR($M178="Nein",$M178="Entfernt (anonymisiert)"),$N178&lt;&gt;"Ungeklärt"),"Bestanden","Nicht bestanden")))</f>
        <v/>
      </c>
    </row>
    <row r="179" customFormat="false" ht="15" hidden="false" customHeight="false" outlineLevel="0" collapsed="false">
      <c r="D179" s="13" t="str">
        <f aca="false">IF($A179="","",'Business Scope'!$B$9)</f>
        <v/>
      </c>
      <c r="E179" s="13" t="str">
        <f aca="false">IF($A179="","",'Business Scope'!$B$10)</f>
        <v/>
      </c>
      <c r="O179" s="13" t="str">
        <f aca="false">IF($A179="","",IF(OR($M179="",$N179=""),"Offen",IF(AND(OR($M179="Nein",$M179="Entfernt (anonymisiert)"),$N179&lt;&gt;"Ungeklärt"),"Bestanden","Nicht bestanden")))</f>
        <v/>
      </c>
    </row>
    <row r="180" customFormat="false" ht="15" hidden="false" customHeight="false" outlineLevel="0" collapsed="false">
      <c r="D180" s="13" t="str">
        <f aca="false">IF($A180="","",'Business Scope'!$B$9)</f>
        <v/>
      </c>
      <c r="E180" s="13" t="str">
        <f aca="false">IF($A180="","",'Business Scope'!$B$10)</f>
        <v/>
      </c>
      <c r="O180" s="13" t="str">
        <f aca="false">IF($A180="","",IF(OR($M180="",$N180=""),"Offen",IF(AND(OR($M180="Nein",$M180="Entfernt (anonymisiert)"),$N180&lt;&gt;"Ungeklärt"),"Bestanden","Nicht bestanden")))</f>
        <v/>
      </c>
    </row>
    <row r="181" customFormat="false" ht="15" hidden="false" customHeight="false" outlineLevel="0" collapsed="false">
      <c r="D181" s="13" t="str">
        <f aca="false">IF($A181="","",'Business Scope'!$B$9)</f>
        <v/>
      </c>
      <c r="E181" s="13" t="str">
        <f aca="false">IF($A181="","",'Business Scope'!$B$10)</f>
        <v/>
      </c>
      <c r="O181" s="13" t="str">
        <f aca="false">IF($A181="","",IF(OR($M181="",$N181=""),"Offen",IF(AND(OR($M181="Nein",$M181="Entfernt (anonymisiert)"),$N181&lt;&gt;"Ungeklärt"),"Bestanden","Nicht bestanden")))</f>
        <v/>
      </c>
    </row>
    <row r="182" customFormat="false" ht="15" hidden="false" customHeight="false" outlineLevel="0" collapsed="false">
      <c r="D182" s="13" t="str">
        <f aca="false">IF($A182="","",'Business Scope'!$B$9)</f>
        <v/>
      </c>
      <c r="E182" s="13" t="str">
        <f aca="false">IF($A182="","",'Business Scope'!$B$10)</f>
        <v/>
      </c>
      <c r="O182" s="13" t="str">
        <f aca="false">IF($A182="","",IF(OR($M182="",$N182=""),"Offen",IF(AND(OR($M182="Nein",$M182="Entfernt (anonymisiert)"),$N182&lt;&gt;"Ungeklärt"),"Bestanden","Nicht bestanden")))</f>
        <v/>
      </c>
    </row>
    <row r="183" customFormat="false" ht="15" hidden="false" customHeight="false" outlineLevel="0" collapsed="false">
      <c r="D183" s="13" t="str">
        <f aca="false">IF($A183="","",'Business Scope'!$B$9)</f>
        <v/>
      </c>
      <c r="E183" s="13" t="str">
        <f aca="false">IF($A183="","",'Business Scope'!$B$10)</f>
        <v/>
      </c>
      <c r="O183" s="13" t="str">
        <f aca="false">IF($A183="","",IF(OR($M183="",$N183=""),"Offen",IF(AND(OR($M183="Nein",$M183="Entfernt (anonymisiert)"),$N183&lt;&gt;"Ungeklärt"),"Bestanden","Nicht bestanden")))</f>
        <v/>
      </c>
    </row>
    <row r="184" customFormat="false" ht="15" hidden="false" customHeight="false" outlineLevel="0" collapsed="false">
      <c r="D184" s="13" t="str">
        <f aca="false">IF($A184="","",'Business Scope'!$B$9)</f>
        <v/>
      </c>
      <c r="E184" s="13" t="str">
        <f aca="false">IF($A184="","",'Business Scope'!$B$10)</f>
        <v/>
      </c>
      <c r="O184" s="13" t="str">
        <f aca="false">IF($A184="","",IF(OR($M184="",$N184=""),"Offen",IF(AND(OR($M184="Nein",$M184="Entfernt (anonymisiert)"),$N184&lt;&gt;"Ungeklärt"),"Bestanden","Nicht bestanden")))</f>
        <v/>
      </c>
    </row>
    <row r="185" customFormat="false" ht="15" hidden="false" customHeight="false" outlineLevel="0" collapsed="false">
      <c r="D185" s="13" t="str">
        <f aca="false">IF($A185="","",'Business Scope'!$B$9)</f>
        <v/>
      </c>
      <c r="E185" s="13" t="str">
        <f aca="false">IF($A185="","",'Business Scope'!$B$10)</f>
        <v/>
      </c>
      <c r="O185" s="13" t="str">
        <f aca="false">IF($A185="","",IF(OR($M185="",$N185=""),"Offen",IF(AND(OR($M185="Nein",$M185="Entfernt (anonymisiert)"),$N185&lt;&gt;"Ungeklärt"),"Bestanden","Nicht bestanden")))</f>
        <v/>
      </c>
    </row>
    <row r="186" customFormat="false" ht="15" hidden="false" customHeight="false" outlineLevel="0" collapsed="false">
      <c r="D186" s="13" t="str">
        <f aca="false">IF($A186="","",'Business Scope'!$B$9)</f>
        <v/>
      </c>
      <c r="E186" s="13" t="str">
        <f aca="false">IF($A186="","",'Business Scope'!$B$10)</f>
        <v/>
      </c>
      <c r="O186" s="13" t="str">
        <f aca="false">IF($A186="","",IF(OR($M186="",$N186=""),"Offen",IF(AND(OR($M186="Nein",$M186="Entfernt (anonymisiert)"),$N186&lt;&gt;"Ungeklärt"),"Bestanden","Nicht bestanden")))</f>
        <v/>
      </c>
    </row>
    <row r="187" customFormat="false" ht="15" hidden="false" customHeight="false" outlineLevel="0" collapsed="false">
      <c r="D187" s="13" t="str">
        <f aca="false">IF($A187="","",'Business Scope'!$B$9)</f>
        <v/>
      </c>
      <c r="E187" s="13" t="str">
        <f aca="false">IF($A187="","",'Business Scope'!$B$10)</f>
        <v/>
      </c>
      <c r="O187" s="13" t="str">
        <f aca="false">IF($A187="","",IF(OR($M187="",$N187=""),"Offen",IF(AND(OR($M187="Nein",$M187="Entfernt (anonymisiert)"),$N187&lt;&gt;"Ungeklärt"),"Bestanden","Nicht bestanden")))</f>
        <v/>
      </c>
    </row>
    <row r="188" customFormat="false" ht="15" hidden="false" customHeight="false" outlineLevel="0" collapsed="false">
      <c r="D188" s="13" t="str">
        <f aca="false">IF($A188="","",'Business Scope'!$B$9)</f>
        <v/>
      </c>
      <c r="E188" s="13" t="str">
        <f aca="false">IF($A188="","",'Business Scope'!$B$10)</f>
        <v/>
      </c>
      <c r="O188" s="13" t="str">
        <f aca="false">IF($A188="","",IF(OR($M188="",$N188=""),"Offen",IF(AND(OR($M188="Nein",$M188="Entfernt (anonymisiert)"),$N188&lt;&gt;"Ungeklärt"),"Bestanden","Nicht bestanden")))</f>
        <v/>
      </c>
    </row>
    <row r="189" customFormat="false" ht="15" hidden="false" customHeight="false" outlineLevel="0" collapsed="false">
      <c r="D189" s="13" t="str">
        <f aca="false">IF($A189="","",'Business Scope'!$B$9)</f>
        <v/>
      </c>
      <c r="E189" s="13" t="str">
        <f aca="false">IF($A189="","",'Business Scope'!$B$10)</f>
        <v/>
      </c>
      <c r="O189" s="13" t="str">
        <f aca="false">IF($A189="","",IF(OR($M189="",$N189=""),"Offen",IF(AND(OR($M189="Nein",$M189="Entfernt (anonymisiert)"),$N189&lt;&gt;"Ungeklärt"),"Bestanden","Nicht bestanden")))</f>
        <v/>
      </c>
    </row>
    <row r="190" customFormat="false" ht="15" hidden="false" customHeight="false" outlineLevel="0" collapsed="false">
      <c r="D190" s="13" t="str">
        <f aca="false">IF($A190="","",'Business Scope'!$B$9)</f>
        <v/>
      </c>
      <c r="E190" s="13" t="str">
        <f aca="false">IF($A190="","",'Business Scope'!$B$10)</f>
        <v/>
      </c>
      <c r="O190" s="13" t="str">
        <f aca="false">IF($A190="","",IF(OR($M190="",$N190=""),"Offen",IF(AND(OR($M190="Nein",$M190="Entfernt (anonymisiert)"),$N190&lt;&gt;"Ungeklärt"),"Bestanden","Nicht bestanden")))</f>
        <v/>
      </c>
    </row>
    <row r="191" customFormat="false" ht="15" hidden="false" customHeight="false" outlineLevel="0" collapsed="false">
      <c r="D191" s="13" t="str">
        <f aca="false">IF($A191="","",'Business Scope'!$B$9)</f>
        <v/>
      </c>
      <c r="E191" s="13" t="str">
        <f aca="false">IF($A191="","",'Business Scope'!$B$10)</f>
        <v/>
      </c>
      <c r="O191" s="13" t="str">
        <f aca="false">IF($A191="","",IF(OR($M191="",$N191=""),"Offen",IF(AND(OR($M191="Nein",$M191="Entfernt (anonymisiert)"),$N191&lt;&gt;"Ungeklärt"),"Bestanden","Nicht bestanden")))</f>
        <v/>
      </c>
    </row>
    <row r="192" customFormat="false" ht="15" hidden="false" customHeight="false" outlineLevel="0" collapsed="false">
      <c r="D192" s="13" t="str">
        <f aca="false">IF($A192="","",'Business Scope'!$B$9)</f>
        <v/>
      </c>
      <c r="E192" s="13" t="str">
        <f aca="false">IF($A192="","",'Business Scope'!$B$10)</f>
        <v/>
      </c>
      <c r="O192" s="13" t="str">
        <f aca="false">IF($A192="","",IF(OR($M192="",$N192=""),"Offen",IF(AND(OR($M192="Nein",$M192="Entfernt (anonymisiert)"),$N192&lt;&gt;"Ungeklärt"),"Bestanden","Nicht bestanden")))</f>
        <v/>
      </c>
    </row>
    <row r="193" customFormat="false" ht="15" hidden="false" customHeight="false" outlineLevel="0" collapsed="false">
      <c r="D193" s="13" t="str">
        <f aca="false">IF($A193="","",'Business Scope'!$B$9)</f>
        <v/>
      </c>
      <c r="E193" s="13" t="str">
        <f aca="false">IF($A193="","",'Business Scope'!$B$10)</f>
        <v/>
      </c>
      <c r="O193" s="13" t="str">
        <f aca="false">IF($A193="","",IF(OR($M193="",$N193=""),"Offen",IF(AND(OR($M193="Nein",$M193="Entfernt (anonymisiert)"),$N193&lt;&gt;"Ungeklärt"),"Bestanden","Nicht bestanden")))</f>
        <v/>
      </c>
    </row>
    <row r="194" customFormat="false" ht="15" hidden="false" customHeight="false" outlineLevel="0" collapsed="false">
      <c r="D194" s="13" t="str">
        <f aca="false">IF($A194="","",'Business Scope'!$B$9)</f>
        <v/>
      </c>
      <c r="E194" s="13" t="str">
        <f aca="false">IF($A194="","",'Business Scope'!$B$10)</f>
        <v/>
      </c>
      <c r="O194" s="13" t="str">
        <f aca="false">IF($A194="","",IF(OR($M194="",$N194=""),"Offen",IF(AND(OR($M194="Nein",$M194="Entfernt (anonymisiert)"),$N194&lt;&gt;"Ungeklärt"),"Bestanden","Nicht bestanden")))</f>
        <v/>
      </c>
    </row>
    <row r="195" customFormat="false" ht="15" hidden="false" customHeight="false" outlineLevel="0" collapsed="false">
      <c r="D195" s="13" t="str">
        <f aca="false">IF($A195="","",'Business Scope'!$B$9)</f>
        <v/>
      </c>
      <c r="E195" s="13" t="str">
        <f aca="false">IF($A195="","",'Business Scope'!$B$10)</f>
        <v/>
      </c>
      <c r="O195" s="13" t="str">
        <f aca="false">IF($A195="","",IF(OR($M195="",$N195=""),"Offen",IF(AND(OR($M195="Nein",$M195="Entfernt (anonymisiert)"),$N195&lt;&gt;"Ungeklärt"),"Bestanden","Nicht bestanden")))</f>
        <v/>
      </c>
    </row>
    <row r="196" customFormat="false" ht="15" hidden="false" customHeight="false" outlineLevel="0" collapsed="false">
      <c r="D196" s="13" t="str">
        <f aca="false">IF($A196="","",'Business Scope'!$B$9)</f>
        <v/>
      </c>
      <c r="E196" s="13" t="str">
        <f aca="false">IF($A196="","",'Business Scope'!$B$10)</f>
        <v/>
      </c>
      <c r="O196" s="13" t="str">
        <f aca="false">IF($A196="","",IF(OR($M196="",$N196=""),"Offen",IF(AND(OR($M196="Nein",$M196="Entfernt (anonymisiert)"),$N196&lt;&gt;"Ungeklärt"),"Bestanden","Nicht bestanden")))</f>
        <v/>
      </c>
    </row>
    <row r="197" customFormat="false" ht="15" hidden="false" customHeight="false" outlineLevel="0" collapsed="false">
      <c r="D197" s="13" t="str">
        <f aca="false">IF($A197="","",'Business Scope'!$B$9)</f>
        <v/>
      </c>
      <c r="E197" s="13" t="str">
        <f aca="false">IF($A197="","",'Business Scope'!$B$10)</f>
        <v/>
      </c>
      <c r="O197" s="13" t="str">
        <f aca="false">IF($A197="","",IF(OR($M197="",$N197=""),"Offen",IF(AND(OR($M197="Nein",$M197="Entfernt (anonymisiert)"),$N197&lt;&gt;"Ungeklärt"),"Bestanden","Nicht bestanden")))</f>
        <v/>
      </c>
    </row>
    <row r="198" customFormat="false" ht="15" hidden="false" customHeight="false" outlineLevel="0" collapsed="false">
      <c r="D198" s="13" t="str">
        <f aca="false">IF($A198="","",'Business Scope'!$B$9)</f>
        <v/>
      </c>
      <c r="E198" s="13" t="str">
        <f aca="false">IF($A198="","",'Business Scope'!$B$10)</f>
        <v/>
      </c>
      <c r="O198" s="13" t="str">
        <f aca="false">IF($A198="","",IF(OR($M198="",$N198=""),"Offen",IF(AND(OR($M198="Nein",$M198="Entfernt (anonymisiert)"),$N198&lt;&gt;"Ungeklärt"),"Bestanden","Nicht bestanden")))</f>
        <v/>
      </c>
    </row>
    <row r="199" customFormat="false" ht="15" hidden="false" customHeight="false" outlineLevel="0" collapsed="false">
      <c r="D199" s="13" t="str">
        <f aca="false">IF($A199="","",'Business Scope'!$B$9)</f>
        <v/>
      </c>
      <c r="E199" s="13" t="str">
        <f aca="false">IF($A199="","",'Business Scope'!$B$10)</f>
        <v/>
      </c>
      <c r="O199" s="13" t="str">
        <f aca="false">IF($A199="","",IF(OR($M199="",$N199=""),"Offen",IF(AND(OR($M199="Nein",$M199="Entfernt (anonymisiert)"),$N199&lt;&gt;"Ungeklärt"),"Bestanden","Nicht bestanden")))</f>
        <v/>
      </c>
    </row>
    <row r="200" customFormat="false" ht="15" hidden="false" customHeight="false" outlineLevel="0" collapsed="false">
      <c r="D200" s="13" t="str">
        <f aca="false">IF($A200="","",'Business Scope'!$B$9)</f>
        <v/>
      </c>
      <c r="E200" s="13" t="str">
        <f aca="false">IF($A200="","",'Business Scope'!$B$10)</f>
        <v/>
      </c>
      <c r="O200" s="13" t="str">
        <f aca="false">IF($A200="","",IF(OR($M200="",$N200=""),"Offen",IF(AND(OR($M200="Nein",$M200="Entfernt (anonymisiert)"),$N200&lt;&gt;"Ungeklärt"),"Bestanden","Nicht bestanden")))</f>
        <v/>
      </c>
    </row>
    <row r="201" customFormat="false" ht="15" hidden="false" customHeight="false" outlineLevel="0" collapsed="false">
      <c r="D201" s="13" t="str">
        <f aca="false">IF($A201="","",'Business Scope'!$B$9)</f>
        <v/>
      </c>
      <c r="E201" s="13" t="str">
        <f aca="false">IF($A201="","",'Business Scope'!$B$10)</f>
        <v/>
      </c>
      <c r="O201" s="13" t="str">
        <f aca="false">IF($A201="","",IF(OR($M201="",$N201=""),"Offen",IF(AND(OR($M201="Nein",$M201="Entfernt (anonymisiert)"),$N201&lt;&gt;"Ungeklärt"),"Bestanden","Nicht bestanden")))</f>
        <v/>
      </c>
    </row>
    <row r="202" customFormat="false" ht="15" hidden="false" customHeight="false" outlineLevel="0" collapsed="false">
      <c r="D202" s="13" t="str">
        <f aca="false">IF($A202="","",'Business Scope'!$B$9)</f>
        <v/>
      </c>
      <c r="E202" s="13" t="str">
        <f aca="false">IF($A202="","",'Business Scope'!$B$10)</f>
        <v/>
      </c>
      <c r="O202" s="13" t="str">
        <f aca="false">IF($A202="","",IF(OR($M202="",$N202=""),"Offen",IF(AND(OR($M202="Nein",$M202="Entfernt (anonymisiert)"),$N202&lt;&gt;"Ungeklärt"),"Bestanden","Nicht bestanden")))</f>
        <v/>
      </c>
    </row>
    <row r="203" customFormat="false" ht="15" hidden="false" customHeight="false" outlineLevel="0" collapsed="false">
      <c r="D203" s="13" t="str">
        <f aca="false">IF($A203="","",'Business Scope'!$B$9)</f>
        <v/>
      </c>
      <c r="E203" s="13" t="str">
        <f aca="false">IF($A203="","",'Business Scope'!$B$10)</f>
        <v/>
      </c>
      <c r="O203" s="13" t="str">
        <f aca="false">IF($A203="","",IF(OR($M203="",$N203=""),"Offen",IF(AND(OR($M203="Nein",$M203="Entfernt (anonymisiert)"),$N203&lt;&gt;"Ungeklärt"),"Bestanden","Nicht bestanden")))</f>
        <v/>
      </c>
    </row>
    <row r="204" customFormat="false" ht="15" hidden="false" customHeight="false" outlineLevel="0" collapsed="false">
      <c r="D204" s="13" t="str">
        <f aca="false">IF($A204="","",'Business Scope'!$B$9)</f>
        <v/>
      </c>
      <c r="E204" s="13" t="str">
        <f aca="false">IF($A204="","",'Business Scope'!$B$10)</f>
        <v/>
      </c>
      <c r="O204" s="13" t="str">
        <f aca="false">IF($A204="","",IF(OR($M204="",$N204=""),"Offen",IF(AND(OR($M204="Nein",$M204="Entfernt (anonymisiert)"),$N204&lt;&gt;"Ungeklärt"),"Bestanden","Nicht bestanden")))</f>
        <v/>
      </c>
    </row>
  </sheetData>
  <mergeCells count="2">
    <mergeCell ref="A1:O1"/>
    <mergeCell ref="A2:O2"/>
  </mergeCells>
  <conditionalFormatting sqref="O5:O204">
    <cfRule type="cellIs" priority="2" operator="equal" aboveAverage="0" equalAverage="0" bottom="0" percent="0" rank="0" text="" dxfId="0">
      <formula>"Bestanden"</formula>
    </cfRule>
    <cfRule type="cellIs" priority="3" operator="equal" aboveAverage="0" equalAverage="0" bottom="0" percent="0" rank="0" text="" dxfId="1">
      <formula>"Nicht bestanden"</formula>
    </cfRule>
    <cfRule type="cellIs" priority="4" operator="equal" aboveAverage="0" equalAverage="0" bottom="0" percent="0" rank="0" text="" dxfId="2">
      <formula>"Offen"</formula>
    </cfRule>
  </conditionalFormatting>
  <dataValidations count="6">
    <dataValidation allowBlank="true" errorStyle="stop" operator="between" showDropDown="false" showErrorMessage="false" showInputMessage="false" sqref="B5:B204" type="list">
      <formula1>Listen!$A$2:$A$12</formula1>
      <formula2>0</formula2>
    </dataValidation>
    <dataValidation allowBlank="true" errorStyle="stop" operator="between" showDropDown="false" showErrorMessage="false" showInputMessage="false" sqref="G5:G204" type="list">
      <formula1>Listen!$B$2:$B$10</formula1>
      <formula2>0</formula2>
    </dataValidation>
    <dataValidation allowBlank="true" errorStyle="stop" operator="between" showDropDown="false" showErrorMessage="false" showInputMessage="false" sqref="H5:H204" type="list">
      <formula1>Listen!$C$2:$C$9</formula1>
      <formula2>0</formula2>
    </dataValidation>
    <dataValidation allowBlank="true" errorStyle="stop" operator="between" showDropDown="false" showErrorMessage="false" showInputMessage="false" sqref="L5:L204" type="list">
      <formula1>Listen!$D$2:$D$4</formula1>
      <formula2>0</formula2>
    </dataValidation>
    <dataValidation allowBlank="true" errorStyle="stop" operator="between" showDropDown="false" showErrorMessage="false" showInputMessage="false" sqref="M5:M204" type="list">
      <formula1>Listen!$E$2:$E$4</formula1>
      <formula2>0</formula2>
    </dataValidation>
    <dataValidation allowBlank="true" errorStyle="stop" operator="between" showDropDown="false" showErrorMessage="false" showInputMessage="false" sqref="N5:N204" type="list">
      <formula1>Listen!$F$2:$F$5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0A0"/>
    <pageSetUpPr fitToPage="false"/>
  </sheetPr>
  <dimension ref="A1:M1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24"/>
    <col collapsed="false" customWidth="true" hidden="false" outlineLevel="0" max="3" min="3" style="0" width="22"/>
    <col collapsed="false" customWidth="true" hidden="false" outlineLevel="0" max="4" min="4" style="0" width="12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20"/>
    <col collapsed="false" customWidth="true" hidden="false" outlineLevel="0" max="8" min="8" style="0" width="26"/>
    <col collapsed="false" customWidth="true" hidden="false" outlineLevel="0" max="9" min="9" style="0" width="10"/>
    <col collapsed="false" customWidth="true" hidden="false" outlineLevel="0" max="10" min="10" style="0" width="12"/>
    <col collapsed="false" customWidth="true" hidden="false" outlineLevel="0" max="11" min="11" style="0" width="14"/>
    <col collapsed="false" customWidth="true" hidden="false" outlineLevel="0" max="12" min="12" style="0" width="12"/>
    <col collapsed="false" customWidth="true" hidden="false" outlineLevel="0" max="13" min="13" style="0" width="14"/>
  </cols>
  <sheetData>
    <row r="1" customFormat="false" ht="24" hidden="false" customHeight="true" outlineLevel="0" collapsed="false">
      <c r="A1" s="1" t="s">
        <v>225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5" hidden="false" customHeight="true" outlineLevel="0" collapsed="false">
      <c r="A2" s="11" t="s">
        <v>226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4" customFormat="false" ht="22.35" hidden="false" customHeight="false" outlineLevel="0" collapsed="false">
      <c r="A4" s="7" t="s">
        <v>227</v>
      </c>
      <c r="B4" s="7" t="s">
        <v>228</v>
      </c>
      <c r="C4" s="7" t="s">
        <v>172</v>
      </c>
      <c r="D4" s="7" t="s">
        <v>170</v>
      </c>
      <c r="E4" s="7" t="s">
        <v>171</v>
      </c>
      <c r="F4" s="7" t="s">
        <v>46</v>
      </c>
      <c r="G4" s="7" t="s">
        <v>47</v>
      </c>
      <c r="H4" s="7" t="s">
        <v>173</v>
      </c>
      <c r="I4" s="7" t="s">
        <v>52</v>
      </c>
      <c r="J4" s="7" t="s">
        <v>229</v>
      </c>
      <c r="K4" s="7" t="s">
        <v>230</v>
      </c>
      <c r="L4" s="7" t="s">
        <v>231</v>
      </c>
      <c r="M4" s="7" t="s">
        <v>232</v>
      </c>
    </row>
    <row r="5" customFormat="false" ht="23.85" hidden="false" customHeight="false" outlineLevel="0" collapsed="false">
      <c r="A5" s="9" t="s">
        <v>233</v>
      </c>
      <c r="B5" s="9" t="s">
        <v>234</v>
      </c>
      <c r="C5" s="9" t="s">
        <v>181</v>
      </c>
      <c r="D5" s="13" t="str">
        <f aca="false">IF($A5="","",'Business Scope'!$B$9)</f>
        <v>Schweiz</v>
      </c>
      <c r="E5" s="13" t="str">
        <f aca="false">IF($A5="","",'Business Scope'!$B$10)</f>
        <v>Deutsch (Schweiz)</v>
      </c>
      <c r="F5" s="9" t="s">
        <v>57</v>
      </c>
      <c r="G5" s="9" t="s">
        <v>58</v>
      </c>
      <c r="H5" s="9" t="s">
        <v>182</v>
      </c>
      <c r="I5" s="9" t="s">
        <v>59</v>
      </c>
      <c r="J5" s="9" t="n">
        <v>1</v>
      </c>
      <c r="K5" s="13" t="n">
        <f aca="false">IF($A5="","",COUNTIFS('Prompt-Bibliothek'!$C$8:$C$207,$B5,'Prompt-Bibliothek'!$D$8:$D$207,$C5,'Prompt-Bibliothek'!$E$8:$E$207,$F5,'Prompt-Bibliothek'!$F$8:$F$207,$G5,'Prompt-Bibliothek'!$M$8:$M$207,"Freigegeben"))</f>
        <v>1</v>
      </c>
      <c r="L5" s="14" t="n">
        <f aca="false">IF(OR($A5="",$J5="",$J5=0),"",MIN(1,$K5/$J5))</f>
        <v>1</v>
      </c>
      <c r="M5" s="13" t="str">
        <f aca="false">IF(OR($A5="",$J5=""),"",IF($K5&gt;=$J5,"Abgedeckt",IF($K5&gt;0,"Teilweise","Lücke")))</f>
        <v>Abgedeckt</v>
      </c>
    </row>
    <row r="6" customFormat="false" ht="23.85" hidden="false" customHeight="false" outlineLevel="0" collapsed="false">
      <c r="A6" s="9" t="s">
        <v>235</v>
      </c>
      <c r="B6" s="9" t="s">
        <v>236</v>
      </c>
      <c r="C6" s="9" t="s">
        <v>187</v>
      </c>
      <c r="D6" s="13" t="str">
        <f aca="false">IF($A6="","",'Business Scope'!$B$9)</f>
        <v>Schweiz</v>
      </c>
      <c r="E6" s="13" t="str">
        <f aca="false">IF($A6="","",'Business Scope'!$B$10)</f>
        <v>Deutsch (Schweiz)</v>
      </c>
      <c r="F6" s="9" t="s">
        <v>76</v>
      </c>
      <c r="G6" s="9" t="s">
        <v>58</v>
      </c>
      <c r="H6" s="9" t="s">
        <v>188</v>
      </c>
      <c r="I6" s="9" t="s">
        <v>59</v>
      </c>
      <c r="J6" s="9" t="n">
        <v>1</v>
      </c>
      <c r="K6" s="13" t="n">
        <f aca="false">IF($A6="","",COUNTIFS('Prompt-Bibliothek'!$C$8:$C$207,$B6,'Prompt-Bibliothek'!$D$8:$D$207,$C6,'Prompt-Bibliothek'!$E$8:$E$207,$F6,'Prompt-Bibliothek'!$F$8:$F$207,$G6,'Prompt-Bibliothek'!$M$8:$M$207,"Freigegeben"))</f>
        <v>1</v>
      </c>
      <c r="L6" s="14" t="n">
        <f aca="false">IF(OR($A6="",$J6="",$J6=0),"",MIN(1,$K6/$J6))</f>
        <v>1</v>
      </c>
      <c r="M6" s="13" t="str">
        <f aca="false">IF(OR($A6="",$J6=""),"",IF($K6&gt;=$J6,"Abgedeckt",IF($K6&gt;0,"Teilweise","Lücke")))</f>
        <v>Abgedeckt</v>
      </c>
    </row>
    <row r="7" customFormat="false" ht="23.85" hidden="false" customHeight="false" outlineLevel="0" collapsed="false">
      <c r="A7" s="9" t="s">
        <v>237</v>
      </c>
      <c r="B7" s="9" t="s">
        <v>238</v>
      </c>
      <c r="C7" s="9" t="s">
        <v>193</v>
      </c>
      <c r="D7" s="13" t="str">
        <f aca="false">IF($A7="","",'Business Scope'!$B$9)</f>
        <v>Schweiz</v>
      </c>
      <c r="E7" s="13" t="str">
        <f aca="false">IF($A7="","",'Business Scope'!$B$10)</f>
        <v>Deutsch (Schweiz)</v>
      </c>
      <c r="F7" s="9" t="s">
        <v>67</v>
      </c>
      <c r="G7" s="9" t="s">
        <v>88</v>
      </c>
      <c r="H7" s="9" t="s">
        <v>194</v>
      </c>
      <c r="I7" s="9" t="s">
        <v>69</v>
      </c>
      <c r="J7" s="9" t="n">
        <v>1</v>
      </c>
      <c r="K7" s="13" t="n">
        <f aca="false">IF($A7="","",COUNTIFS('Prompt-Bibliothek'!$C$8:$C$207,$B7,'Prompt-Bibliothek'!$D$8:$D$207,$C7,'Prompt-Bibliothek'!$E$8:$E$207,$F7,'Prompt-Bibliothek'!$F$8:$F$207,$G7,'Prompt-Bibliothek'!$M$8:$M$207,"Freigegeben"))</f>
        <v>1</v>
      </c>
      <c r="L7" s="14" t="n">
        <f aca="false">IF(OR($A7="",$J7="",$J7=0),"",MIN(1,$K7/$J7))</f>
        <v>1</v>
      </c>
      <c r="M7" s="13" t="str">
        <f aca="false">IF(OR($A7="",$J7=""),"",IF($K7&gt;=$J7,"Abgedeckt",IF($K7&gt;0,"Teilweise","Lücke")))</f>
        <v>Abgedeckt</v>
      </c>
    </row>
    <row r="8" customFormat="false" ht="23.85" hidden="false" customHeight="false" outlineLevel="0" collapsed="false">
      <c r="A8" s="9" t="s">
        <v>239</v>
      </c>
      <c r="B8" s="9" t="s">
        <v>240</v>
      </c>
      <c r="C8" s="9" t="s">
        <v>199</v>
      </c>
      <c r="D8" s="13" t="str">
        <f aca="false">IF($A8="","",'Business Scope'!$B$9)</f>
        <v>Schweiz</v>
      </c>
      <c r="E8" s="13" t="str">
        <f aca="false">IF($A8="","",'Business Scope'!$B$10)</f>
        <v>Deutsch (Schweiz)</v>
      </c>
      <c r="F8" s="9" t="s">
        <v>57</v>
      </c>
      <c r="G8" s="9" t="s">
        <v>68</v>
      </c>
      <c r="H8" s="9" t="s">
        <v>200</v>
      </c>
      <c r="I8" s="9" t="s">
        <v>59</v>
      </c>
      <c r="J8" s="9" t="n">
        <v>1</v>
      </c>
      <c r="K8" s="13" t="n">
        <f aca="false">IF($A8="","",COUNTIFS('Prompt-Bibliothek'!$C$8:$C$207,$B8,'Prompt-Bibliothek'!$D$8:$D$207,$C8,'Prompt-Bibliothek'!$E$8:$E$207,$F8,'Prompt-Bibliothek'!$F$8:$F$207,$G8,'Prompt-Bibliothek'!$M$8:$M$207,"Freigegeben"))</f>
        <v>1</v>
      </c>
      <c r="L8" s="14" t="n">
        <f aca="false">IF(OR($A8="",$J8="",$J8=0),"",MIN(1,$K8/$J8))</f>
        <v>1</v>
      </c>
      <c r="M8" s="13" t="str">
        <f aca="false">IF(OR($A8="",$J8=""),"",IF($K8&gt;=$J8,"Abgedeckt",IF($K8&gt;0,"Teilweise","Lücke")))</f>
        <v>Abgedeckt</v>
      </c>
    </row>
    <row r="9" customFormat="false" ht="23.85" hidden="false" customHeight="false" outlineLevel="0" collapsed="false">
      <c r="A9" s="9" t="s">
        <v>241</v>
      </c>
      <c r="B9" s="9" t="s">
        <v>242</v>
      </c>
      <c r="C9" s="9" t="s">
        <v>217</v>
      </c>
      <c r="D9" s="13" t="str">
        <f aca="false">IF($A9="","",'Business Scope'!$B$9)</f>
        <v>Schweiz</v>
      </c>
      <c r="E9" s="13" t="str">
        <f aca="false">IF($A9="","",'Business Scope'!$B$10)</f>
        <v>Deutsch (Schweiz)</v>
      </c>
      <c r="F9" s="9" t="s">
        <v>77</v>
      </c>
      <c r="G9" s="9" t="s">
        <v>77</v>
      </c>
      <c r="H9" s="9" t="s">
        <v>218</v>
      </c>
      <c r="I9" s="9" t="s">
        <v>69</v>
      </c>
      <c r="J9" s="9" t="n">
        <v>1</v>
      </c>
      <c r="K9" s="13" t="n">
        <f aca="false">IF($A9="","",COUNTIFS('Prompt-Bibliothek'!$C$8:$C$207,$B9,'Prompt-Bibliothek'!$D$8:$D$207,$C9,'Prompt-Bibliothek'!$E$8:$E$207,$F9,'Prompt-Bibliothek'!$F$8:$F$207,$G9,'Prompt-Bibliothek'!$M$8:$M$207,"Freigegeben"))</f>
        <v>1</v>
      </c>
      <c r="L9" s="14" t="n">
        <f aca="false">IF(OR($A9="",$J9="",$J9=0),"",MIN(1,$K9/$J9))</f>
        <v>1</v>
      </c>
      <c r="M9" s="13" t="str">
        <f aca="false">IF(OR($A9="",$J9=""),"",IF($K9&gt;=$J9,"Abgedeckt",IF($K9&gt;0,"Teilweise","Lücke")))</f>
        <v>Abgedeckt</v>
      </c>
    </row>
    <row r="10" customFormat="false" ht="23.85" hidden="false" customHeight="false" outlineLevel="0" collapsed="false">
      <c r="A10" s="9" t="s">
        <v>243</v>
      </c>
      <c r="B10" s="9" t="s">
        <v>242</v>
      </c>
      <c r="C10" s="9" t="s">
        <v>222</v>
      </c>
      <c r="D10" s="13" t="str">
        <f aca="false">IF($A10="","",'Business Scope'!$B$9)</f>
        <v>Schweiz</v>
      </c>
      <c r="E10" s="13" t="str">
        <f aca="false">IF($A10="","",'Business Scope'!$B$10)</f>
        <v>Deutsch (Schweiz)</v>
      </c>
      <c r="F10" s="9" t="s">
        <v>92</v>
      </c>
      <c r="G10" s="9" t="s">
        <v>92</v>
      </c>
      <c r="H10" s="9" t="s">
        <v>223</v>
      </c>
      <c r="I10" s="9" t="s">
        <v>69</v>
      </c>
      <c r="J10" s="9" t="n">
        <v>1</v>
      </c>
      <c r="K10" s="13" t="n">
        <f aca="false">IF($A10="","",COUNTIFS('Prompt-Bibliothek'!$C$8:$C$207,$B10,'Prompt-Bibliothek'!$D$8:$D$207,$C10,'Prompt-Bibliothek'!$E$8:$E$207,$F10,'Prompt-Bibliothek'!$F$8:$F$207,$G10,'Prompt-Bibliothek'!$M$8:$M$207,"Freigegeben"))</f>
        <v>1</v>
      </c>
      <c r="L10" s="14" t="n">
        <f aca="false">IF(OR($A10="",$J10="",$J10=0),"",MIN(1,$K10/$J10))</f>
        <v>1</v>
      </c>
      <c r="M10" s="13" t="str">
        <f aca="false">IF(OR($A10="",$J10=""),"",IF($K10&gt;=$J10,"Abgedeckt",IF($K10&gt;0,"Teilweise","Lücke")))</f>
        <v>Abgedeckt</v>
      </c>
    </row>
    <row r="11" customFormat="false" ht="23.85" hidden="false" customHeight="false" outlineLevel="0" collapsed="false">
      <c r="A11" s="9" t="s">
        <v>244</v>
      </c>
      <c r="B11" s="9" t="s">
        <v>242</v>
      </c>
      <c r="C11" s="9" t="s">
        <v>205</v>
      </c>
      <c r="D11" s="13" t="str">
        <f aca="false">IF($A11="","",'Business Scope'!$B$9)</f>
        <v>Schweiz</v>
      </c>
      <c r="E11" s="13" t="str">
        <f aca="false">IF($A11="","",'Business Scope'!$B$10)</f>
        <v>Deutsch (Schweiz)</v>
      </c>
      <c r="F11" s="9" t="s">
        <v>100</v>
      </c>
      <c r="G11" s="9" t="s">
        <v>98</v>
      </c>
      <c r="H11" s="9" t="s">
        <v>206</v>
      </c>
      <c r="I11" s="9" t="s">
        <v>78</v>
      </c>
      <c r="J11" s="9" t="n">
        <v>1</v>
      </c>
      <c r="K11" s="13" t="n">
        <f aca="false">IF($A11="","",COUNTIFS('Prompt-Bibliothek'!$C$8:$C$207,$B11,'Prompt-Bibliothek'!$D$8:$D$207,$C11,'Prompt-Bibliothek'!$E$8:$E$207,$F11,'Prompt-Bibliothek'!$F$8:$F$207,$G11,'Prompt-Bibliothek'!$M$8:$M$207,"Freigegeben"))</f>
        <v>1</v>
      </c>
      <c r="L11" s="14" t="n">
        <f aca="false">IF(OR($A11="",$J11="",$J11=0),"",MIN(1,$K11/$J11))</f>
        <v>1</v>
      </c>
      <c r="M11" s="13" t="str">
        <f aca="false">IF(OR($A11="",$J11=""),"",IF($K11&gt;=$J11,"Abgedeckt",IF($K11&gt;0,"Teilweise","Lücke")))</f>
        <v>Abgedeckt</v>
      </c>
    </row>
    <row r="12" customFormat="false" ht="23.85" hidden="false" customHeight="false" outlineLevel="0" collapsed="false">
      <c r="A12" s="9" t="s">
        <v>245</v>
      </c>
      <c r="B12" s="9" t="s">
        <v>246</v>
      </c>
      <c r="C12" s="9" t="s">
        <v>211</v>
      </c>
      <c r="D12" s="13" t="str">
        <f aca="false">IF($A12="","",'Business Scope'!$B$9)</f>
        <v>Schweiz</v>
      </c>
      <c r="E12" s="13" t="str">
        <f aca="false">IF($A12="","",'Business Scope'!$B$10)</f>
        <v>Deutsch (Schweiz)</v>
      </c>
      <c r="F12" s="9" t="s">
        <v>76</v>
      </c>
      <c r="G12" s="9" t="s">
        <v>88</v>
      </c>
      <c r="H12" s="9" t="s">
        <v>212</v>
      </c>
      <c r="I12" s="9" t="s">
        <v>78</v>
      </c>
      <c r="J12" s="9" t="n">
        <v>1</v>
      </c>
      <c r="K12" s="13" t="n">
        <f aca="false">IF($A12="","",COUNTIFS('Prompt-Bibliothek'!$C$8:$C$207,$B12,'Prompt-Bibliothek'!$D$8:$D$207,$C12,'Prompt-Bibliothek'!$E$8:$E$207,$F12,'Prompt-Bibliothek'!$F$8:$F$207,$G12,'Prompt-Bibliothek'!$M$8:$M$207,"Freigegeben"))</f>
        <v>0</v>
      </c>
      <c r="L12" s="14" t="n">
        <f aca="false">IF(OR($A12="",$J12="",$J12=0),"",MIN(1,$K12/$J12))</f>
        <v>0</v>
      </c>
      <c r="M12" s="13" t="str">
        <f aca="false">IF(OR($A12="",$J12=""),"",IF($K12&gt;=$J12,"Abgedeckt",IF($K12&gt;0,"Teilweise","Lücke")))</f>
        <v>Lücke</v>
      </c>
    </row>
    <row r="13" customFormat="false" ht="15" hidden="false" customHeight="false" outlineLevel="0" collapsed="false">
      <c r="D13" s="13" t="str">
        <f aca="false">IF($A13="","",'Business Scope'!$B$9)</f>
        <v/>
      </c>
      <c r="E13" s="13" t="str">
        <f aca="false">IF($A13="","",'Business Scope'!$B$10)</f>
        <v/>
      </c>
      <c r="K13" s="13" t="str">
        <f aca="false">IF($A13="","",COUNTIFS('Prompt-Bibliothek'!$C$8:$C$207,$B13,'Prompt-Bibliothek'!$D$8:$D$207,$C13,'Prompt-Bibliothek'!$E$8:$E$207,$F13,'Prompt-Bibliothek'!$F$8:$F$207,$G13,'Prompt-Bibliothek'!$M$8:$M$207,"Freigegeben"))</f>
        <v/>
      </c>
      <c r="L13" s="14" t="str">
        <f aca="false">IF(OR($A13="",$J13="",$J13=0),"",MIN(1,$K13/$J13))</f>
        <v/>
      </c>
      <c r="M13" s="13" t="str">
        <f aca="false">IF(OR($A13="",$J13=""),"",IF($K13&gt;=$J13,"Abgedeckt",IF($K13&gt;0,"Teilweise","Lücke")))</f>
        <v/>
      </c>
    </row>
    <row r="14" customFormat="false" ht="15" hidden="false" customHeight="false" outlineLevel="0" collapsed="false">
      <c r="D14" s="13" t="str">
        <f aca="false">IF($A14="","",'Business Scope'!$B$9)</f>
        <v/>
      </c>
      <c r="E14" s="13" t="str">
        <f aca="false">IF($A14="","",'Business Scope'!$B$10)</f>
        <v/>
      </c>
      <c r="K14" s="13" t="str">
        <f aca="false">IF($A14="","",COUNTIFS('Prompt-Bibliothek'!$C$8:$C$207,$B14,'Prompt-Bibliothek'!$D$8:$D$207,$C14,'Prompt-Bibliothek'!$E$8:$E$207,$F14,'Prompt-Bibliothek'!$F$8:$F$207,$G14,'Prompt-Bibliothek'!$M$8:$M$207,"Freigegeben"))</f>
        <v/>
      </c>
      <c r="L14" s="14" t="str">
        <f aca="false">IF(OR($A14="",$J14="",$J14=0),"",MIN(1,$K14/$J14))</f>
        <v/>
      </c>
      <c r="M14" s="13" t="str">
        <f aca="false">IF(OR($A14="",$J14=""),"",IF($K14&gt;=$J14,"Abgedeckt",IF($K14&gt;0,"Teilweise","Lücke")))</f>
        <v/>
      </c>
    </row>
    <row r="15" customFormat="false" ht="15" hidden="false" customHeight="false" outlineLevel="0" collapsed="false">
      <c r="D15" s="13" t="str">
        <f aca="false">IF($A15="","",'Business Scope'!$B$9)</f>
        <v/>
      </c>
      <c r="E15" s="13" t="str">
        <f aca="false">IF($A15="","",'Business Scope'!$B$10)</f>
        <v/>
      </c>
      <c r="K15" s="13" t="str">
        <f aca="false">IF($A15="","",COUNTIFS('Prompt-Bibliothek'!$C$8:$C$207,$B15,'Prompt-Bibliothek'!$D$8:$D$207,$C15,'Prompt-Bibliothek'!$E$8:$E$207,$F15,'Prompt-Bibliothek'!$F$8:$F$207,$G15,'Prompt-Bibliothek'!$M$8:$M$207,"Freigegeben"))</f>
        <v/>
      </c>
      <c r="L15" s="14" t="str">
        <f aca="false">IF(OR($A15="",$J15="",$J15=0),"",MIN(1,$K15/$J15))</f>
        <v/>
      </c>
      <c r="M15" s="13" t="str">
        <f aca="false">IF(OR($A15="",$J15=""),"",IF($K15&gt;=$J15,"Abgedeckt",IF($K15&gt;0,"Teilweise","Lücke")))</f>
        <v/>
      </c>
    </row>
    <row r="16" customFormat="false" ht="15" hidden="false" customHeight="false" outlineLevel="0" collapsed="false">
      <c r="D16" s="13" t="str">
        <f aca="false">IF($A16="","",'Business Scope'!$B$9)</f>
        <v/>
      </c>
      <c r="E16" s="13" t="str">
        <f aca="false">IF($A16="","",'Business Scope'!$B$10)</f>
        <v/>
      </c>
      <c r="K16" s="13" t="str">
        <f aca="false">IF($A16="","",COUNTIFS('Prompt-Bibliothek'!$C$8:$C$207,$B16,'Prompt-Bibliothek'!$D$8:$D$207,$C16,'Prompt-Bibliothek'!$E$8:$E$207,$F16,'Prompt-Bibliothek'!$F$8:$F$207,$G16,'Prompt-Bibliothek'!$M$8:$M$207,"Freigegeben"))</f>
        <v/>
      </c>
      <c r="L16" s="14" t="str">
        <f aca="false">IF(OR($A16="",$J16="",$J16=0),"",MIN(1,$K16/$J16))</f>
        <v/>
      </c>
      <c r="M16" s="13" t="str">
        <f aca="false">IF(OR($A16="",$J16=""),"",IF($K16&gt;=$J16,"Abgedeckt",IF($K16&gt;0,"Teilweise","Lücke")))</f>
        <v/>
      </c>
    </row>
    <row r="17" customFormat="false" ht="15" hidden="false" customHeight="false" outlineLevel="0" collapsed="false">
      <c r="D17" s="13" t="str">
        <f aca="false">IF($A17="","",'Business Scope'!$B$9)</f>
        <v/>
      </c>
      <c r="E17" s="13" t="str">
        <f aca="false">IF($A17="","",'Business Scope'!$B$10)</f>
        <v/>
      </c>
      <c r="K17" s="13" t="str">
        <f aca="false">IF($A17="","",COUNTIFS('Prompt-Bibliothek'!$C$8:$C$207,$B17,'Prompt-Bibliothek'!$D$8:$D$207,$C17,'Prompt-Bibliothek'!$E$8:$E$207,$F17,'Prompt-Bibliothek'!$F$8:$F$207,$G17,'Prompt-Bibliothek'!$M$8:$M$207,"Freigegeben"))</f>
        <v/>
      </c>
      <c r="L17" s="14" t="str">
        <f aca="false">IF(OR($A17="",$J17="",$J17=0),"",MIN(1,$K17/$J17))</f>
        <v/>
      </c>
      <c r="M17" s="13" t="str">
        <f aca="false">IF(OR($A17="",$J17=""),"",IF($K17&gt;=$J17,"Abgedeckt",IF($K17&gt;0,"Teilweise","Lücke")))</f>
        <v/>
      </c>
    </row>
    <row r="18" customFormat="false" ht="15" hidden="false" customHeight="false" outlineLevel="0" collapsed="false">
      <c r="D18" s="13" t="str">
        <f aca="false">IF($A18="","",'Business Scope'!$B$9)</f>
        <v/>
      </c>
      <c r="E18" s="13" t="str">
        <f aca="false">IF($A18="","",'Business Scope'!$B$10)</f>
        <v/>
      </c>
      <c r="K18" s="13" t="str">
        <f aca="false">IF($A18="","",COUNTIFS('Prompt-Bibliothek'!$C$8:$C$207,$B18,'Prompt-Bibliothek'!$D$8:$D$207,$C18,'Prompt-Bibliothek'!$E$8:$E$207,$F18,'Prompt-Bibliothek'!$F$8:$F$207,$G18,'Prompt-Bibliothek'!$M$8:$M$207,"Freigegeben"))</f>
        <v/>
      </c>
      <c r="L18" s="14" t="str">
        <f aca="false">IF(OR($A18="",$J18="",$J18=0),"",MIN(1,$K18/$J18))</f>
        <v/>
      </c>
      <c r="M18" s="13" t="str">
        <f aca="false">IF(OR($A18="",$J18=""),"",IF($K18&gt;=$J18,"Abgedeckt",IF($K18&gt;0,"Teilweise","Lücke")))</f>
        <v/>
      </c>
    </row>
    <row r="19" customFormat="false" ht="15" hidden="false" customHeight="false" outlineLevel="0" collapsed="false">
      <c r="D19" s="13" t="str">
        <f aca="false">IF($A19="","",'Business Scope'!$B$9)</f>
        <v/>
      </c>
      <c r="E19" s="13" t="str">
        <f aca="false">IF($A19="","",'Business Scope'!$B$10)</f>
        <v/>
      </c>
      <c r="K19" s="13" t="str">
        <f aca="false">IF($A19="","",COUNTIFS('Prompt-Bibliothek'!$C$8:$C$207,$B19,'Prompt-Bibliothek'!$D$8:$D$207,$C19,'Prompt-Bibliothek'!$E$8:$E$207,$F19,'Prompt-Bibliothek'!$F$8:$F$207,$G19,'Prompt-Bibliothek'!$M$8:$M$207,"Freigegeben"))</f>
        <v/>
      </c>
      <c r="L19" s="14" t="str">
        <f aca="false">IF(OR($A19="",$J19="",$J19=0),"",MIN(1,$K19/$J19))</f>
        <v/>
      </c>
      <c r="M19" s="13" t="str">
        <f aca="false">IF(OR($A19="",$J19=""),"",IF($K19&gt;=$J19,"Abgedeckt",IF($K19&gt;0,"Teilweise","Lücke")))</f>
        <v/>
      </c>
    </row>
    <row r="20" customFormat="false" ht="15" hidden="false" customHeight="false" outlineLevel="0" collapsed="false">
      <c r="D20" s="13" t="str">
        <f aca="false">IF($A20="","",'Business Scope'!$B$9)</f>
        <v/>
      </c>
      <c r="E20" s="13" t="str">
        <f aca="false">IF($A20="","",'Business Scope'!$B$10)</f>
        <v/>
      </c>
      <c r="K20" s="13" t="str">
        <f aca="false">IF($A20="","",COUNTIFS('Prompt-Bibliothek'!$C$8:$C$207,$B20,'Prompt-Bibliothek'!$D$8:$D$207,$C20,'Prompt-Bibliothek'!$E$8:$E$207,$F20,'Prompt-Bibliothek'!$F$8:$F$207,$G20,'Prompt-Bibliothek'!$M$8:$M$207,"Freigegeben"))</f>
        <v/>
      </c>
      <c r="L20" s="14" t="str">
        <f aca="false">IF(OR($A20="",$J20="",$J20=0),"",MIN(1,$K20/$J20))</f>
        <v/>
      </c>
      <c r="M20" s="13" t="str">
        <f aca="false">IF(OR($A20="",$J20=""),"",IF($K20&gt;=$J20,"Abgedeckt",IF($K20&gt;0,"Teilweise","Lücke")))</f>
        <v/>
      </c>
    </row>
    <row r="21" customFormat="false" ht="15" hidden="false" customHeight="false" outlineLevel="0" collapsed="false">
      <c r="D21" s="13" t="str">
        <f aca="false">IF($A21="","",'Business Scope'!$B$9)</f>
        <v/>
      </c>
      <c r="E21" s="13" t="str">
        <f aca="false">IF($A21="","",'Business Scope'!$B$10)</f>
        <v/>
      </c>
      <c r="K21" s="13" t="str">
        <f aca="false">IF($A21="","",COUNTIFS('Prompt-Bibliothek'!$C$8:$C$207,$B21,'Prompt-Bibliothek'!$D$8:$D$207,$C21,'Prompt-Bibliothek'!$E$8:$E$207,$F21,'Prompt-Bibliothek'!$F$8:$F$207,$G21,'Prompt-Bibliothek'!$M$8:$M$207,"Freigegeben"))</f>
        <v/>
      </c>
      <c r="L21" s="14" t="str">
        <f aca="false">IF(OR($A21="",$J21="",$J21=0),"",MIN(1,$K21/$J21))</f>
        <v/>
      </c>
      <c r="M21" s="13" t="str">
        <f aca="false">IF(OR($A21="",$J21=""),"",IF($K21&gt;=$J21,"Abgedeckt",IF($K21&gt;0,"Teilweise","Lücke")))</f>
        <v/>
      </c>
    </row>
    <row r="22" customFormat="false" ht="15" hidden="false" customHeight="false" outlineLevel="0" collapsed="false">
      <c r="D22" s="13" t="str">
        <f aca="false">IF($A22="","",'Business Scope'!$B$9)</f>
        <v/>
      </c>
      <c r="E22" s="13" t="str">
        <f aca="false">IF($A22="","",'Business Scope'!$B$10)</f>
        <v/>
      </c>
      <c r="K22" s="13" t="str">
        <f aca="false">IF($A22="","",COUNTIFS('Prompt-Bibliothek'!$C$8:$C$207,$B22,'Prompt-Bibliothek'!$D$8:$D$207,$C22,'Prompt-Bibliothek'!$E$8:$E$207,$F22,'Prompt-Bibliothek'!$F$8:$F$207,$G22,'Prompt-Bibliothek'!$M$8:$M$207,"Freigegeben"))</f>
        <v/>
      </c>
      <c r="L22" s="14" t="str">
        <f aca="false">IF(OR($A22="",$J22="",$J22=0),"",MIN(1,$K22/$J22))</f>
        <v/>
      </c>
      <c r="M22" s="13" t="str">
        <f aca="false">IF(OR($A22="",$J22=""),"",IF($K22&gt;=$J22,"Abgedeckt",IF($K22&gt;0,"Teilweise","Lücke")))</f>
        <v/>
      </c>
    </row>
    <row r="23" customFormat="false" ht="15" hidden="false" customHeight="false" outlineLevel="0" collapsed="false">
      <c r="D23" s="13" t="str">
        <f aca="false">IF($A23="","",'Business Scope'!$B$9)</f>
        <v/>
      </c>
      <c r="E23" s="13" t="str">
        <f aca="false">IF($A23="","",'Business Scope'!$B$10)</f>
        <v/>
      </c>
      <c r="K23" s="13" t="str">
        <f aca="false">IF($A23="","",COUNTIFS('Prompt-Bibliothek'!$C$8:$C$207,$B23,'Prompt-Bibliothek'!$D$8:$D$207,$C23,'Prompt-Bibliothek'!$E$8:$E$207,$F23,'Prompt-Bibliothek'!$F$8:$F$207,$G23,'Prompt-Bibliothek'!$M$8:$M$207,"Freigegeben"))</f>
        <v/>
      </c>
      <c r="L23" s="14" t="str">
        <f aca="false">IF(OR($A23="",$J23="",$J23=0),"",MIN(1,$K23/$J23))</f>
        <v/>
      </c>
      <c r="M23" s="13" t="str">
        <f aca="false">IF(OR($A23="",$J23=""),"",IF($K23&gt;=$J23,"Abgedeckt",IF($K23&gt;0,"Teilweise","Lücke")))</f>
        <v/>
      </c>
    </row>
    <row r="24" customFormat="false" ht="15" hidden="false" customHeight="false" outlineLevel="0" collapsed="false">
      <c r="D24" s="13" t="str">
        <f aca="false">IF($A24="","",'Business Scope'!$B$9)</f>
        <v/>
      </c>
      <c r="E24" s="13" t="str">
        <f aca="false">IF($A24="","",'Business Scope'!$B$10)</f>
        <v/>
      </c>
      <c r="K24" s="13" t="str">
        <f aca="false">IF($A24="","",COUNTIFS('Prompt-Bibliothek'!$C$8:$C$207,$B24,'Prompt-Bibliothek'!$D$8:$D$207,$C24,'Prompt-Bibliothek'!$E$8:$E$207,$F24,'Prompt-Bibliothek'!$F$8:$F$207,$G24,'Prompt-Bibliothek'!$M$8:$M$207,"Freigegeben"))</f>
        <v/>
      </c>
      <c r="L24" s="14" t="str">
        <f aca="false">IF(OR($A24="",$J24="",$J24=0),"",MIN(1,$K24/$J24))</f>
        <v/>
      </c>
      <c r="M24" s="13" t="str">
        <f aca="false">IF(OR($A24="",$J24=""),"",IF($K24&gt;=$J24,"Abgedeckt",IF($K24&gt;0,"Teilweise","Lücke")))</f>
        <v/>
      </c>
    </row>
    <row r="25" customFormat="false" ht="15" hidden="false" customHeight="false" outlineLevel="0" collapsed="false">
      <c r="D25" s="13" t="str">
        <f aca="false">IF($A25="","",'Business Scope'!$B$9)</f>
        <v/>
      </c>
      <c r="E25" s="13" t="str">
        <f aca="false">IF($A25="","",'Business Scope'!$B$10)</f>
        <v/>
      </c>
      <c r="K25" s="13" t="str">
        <f aca="false">IF($A25="","",COUNTIFS('Prompt-Bibliothek'!$C$8:$C$207,$B25,'Prompt-Bibliothek'!$D$8:$D$207,$C25,'Prompt-Bibliothek'!$E$8:$E$207,$F25,'Prompt-Bibliothek'!$F$8:$F$207,$G25,'Prompt-Bibliothek'!$M$8:$M$207,"Freigegeben"))</f>
        <v/>
      </c>
      <c r="L25" s="14" t="str">
        <f aca="false">IF(OR($A25="",$J25="",$J25=0),"",MIN(1,$K25/$J25))</f>
        <v/>
      </c>
      <c r="M25" s="13" t="str">
        <f aca="false">IF(OR($A25="",$J25=""),"",IF($K25&gt;=$J25,"Abgedeckt",IF($K25&gt;0,"Teilweise","Lücke")))</f>
        <v/>
      </c>
    </row>
    <row r="26" customFormat="false" ht="15" hidden="false" customHeight="false" outlineLevel="0" collapsed="false">
      <c r="D26" s="13" t="str">
        <f aca="false">IF($A26="","",'Business Scope'!$B$9)</f>
        <v/>
      </c>
      <c r="E26" s="13" t="str">
        <f aca="false">IF($A26="","",'Business Scope'!$B$10)</f>
        <v/>
      </c>
      <c r="K26" s="13" t="str">
        <f aca="false">IF($A26="","",COUNTIFS('Prompt-Bibliothek'!$C$8:$C$207,$B26,'Prompt-Bibliothek'!$D$8:$D$207,$C26,'Prompt-Bibliothek'!$E$8:$E$207,$F26,'Prompt-Bibliothek'!$F$8:$F$207,$G26,'Prompt-Bibliothek'!$M$8:$M$207,"Freigegeben"))</f>
        <v/>
      </c>
      <c r="L26" s="14" t="str">
        <f aca="false">IF(OR($A26="",$J26="",$J26=0),"",MIN(1,$K26/$J26))</f>
        <v/>
      </c>
      <c r="M26" s="13" t="str">
        <f aca="false">IF(OR($A26="",$J26=""),"",IF($K26&gt;=$J26,"Abgedeckt",IF($K26&gt;0,"Teilweise","Lücke")))</f>
        <v/>
      </c>
    </row>
    <row r="27" customFormat="false" ht="15" hidden="false" customHeight="false" outlineLevel="0" collapsed="false">
      <c r="D27" s="13" t="str">
        <f aca="false">IF($A27="","",'Business Scope'!$B$9)</f>
        <v/>
      </c>
      <c r="E27" s="13" t="str">
        <f aca="false">IF($A27="","",'Business Scope'!$B$10)</f>
        <v/>
      </c>
      <c r="K27" s="13" t="str">
        <f aca="false">IF($A27="","",COUNTIFS('Prompt-Bibliothek'!$C$8:$C$207,$B27,'Prompt-Bibliothek'!$D$8:$D$207,$C27,'Prompt-Bibliothek'!$E$8:$E$207,$F27,'Prompt-Bibliothek'!$F$8:$F$207,$G27,'Prompt-Bibliothek'!$M$8:$M$207,"Freigegeben"))</f>
        <v/>
      </c>
      <c r="L27" s="14" t="str">
        <f aca="false">IF(OR($A27="",$J27="",$J27=0),"",MIN(1,$K27/$J27))</f>
        <v/>
      </c>
      <c r="M27" s="13" t="str">
        <f aca="false">IF(OR($A27="",$J27=""),"",IF($K27&gt;=$J27,"Abgedeckt",IF($K27&gt;0,"Teilweise","Lücke")))</f>
        <v/>
      </c>
    </row>
    <row r="28" customFormat="false" ht="15" hidden="false" customHeight="false" outlineLevel="0" collapsed="false">
      <c r="D28" s="13" t="str">
        <f aca="false">IF($A28="","",'Business Scope'!$B$9)</f>
        <v/>
      </c>
      <c r="E28" s="13" t="str">
        <f aca="false">IF($A28="","",'Business Scope'!$B$10)</f>
        <v/>
      </c>
      <c r="K28" s="13" t="str">
        <f aca="false">IF($A28="","",COUNTIFS('Prompt-Bibliothek'!$C$8:$C$207,$B28,'Prompt-Bibliothek'!$D$8:$D$207,$C28,'Prompt-Bibliothek'!$E$8:$E$207,$F28,'Prompt-Bibliothek'!$F$8:$F$207,$G28,'Prompt-Bibliothek'!$M$8:$M$207,"Freigegeben"))</f>
        <v/>
      </c>
      <c r="L28" s="14" t="str">
        <f aca="false">IF(OR($A28="",$J28="",$J28=0),"",MIN(1,$K28/$J28))</f>
        <v/>
      </c>
      <c r="M28" s="13" t="str">
        <f aca="false">IF(OR($A28="",$J28=""),"",IF($K28&gt;=$J28,"Abgedeckt",IF($K28&gt;0,"Teilweise","Lücke")))</f>
        <v/>
      </c>
    </row>
    <row r="29" customFormat="false" ht="15" hidden="false" customHeight="false" outlineLevel="0" collapsed="false">
      <c r="D29" s="13" t="str">
        <f aca="false">IF($A29="","",'Business Scope'!$B$9)</f>
        <v/>
      </c>
      <c r="E29" s="13" t="str">
        <f aca="false">IF($A29="","",'Business Scope'!$B$10)</f>
        <v/>
      </c>
      <c r="K29" s="13" t="str">
        <f aca="false">IF($A29="","",COUNTIFS('Prompt-Bibliothek'!$C$8:$C$207,$B29,'Prompt-Bibliothek'!$D$8:$D$207,$C29,'Prompt-Bibliothek'!$E$8:$E$207,$F29,'Prompt-Bibliothek'!$F$8:$F$207,$G29,'Prompt-Bibliothek'!$M$8:$M$207,"Freigegeben"))</f>
        <v/>
      </c>
      <c r="L29" s="14" t="str">
        <f aca="false">IF(OR($A29="",$J29="",$J29=0),"",MIN(1,$K29/$J29))</f>
        <v/>
      </c>
      <c r="M29" s="13" t="str">
        <f aca="false">IF(OR($A29="",$J29=""),"",IF($K29&gt;=$J29,"Abgedeckt",IF($K29&gt;0,"Teilweise","Lücke")))</f>
        <v/>
      </c>
    </row>
    <row r="30" customFormat="false" ht="15" hidden="false" customHeight="false" outlineLevel="0" collapsed="false">
      <c r="D30" s="13" t="str">
        <f aca="false">IF($A30="","",'Business Scope'!$B$9)</f>
        <v/>
      </c>
      <c r="E30" s="13" t="str">
        <f aca="false">IF($A30="","",'Business Scope'!$B$10)</f>
        <v/>
      </c>
      <c r="K30" s="13" t="str">
        <f aca="false">IF($A30="","",COUNTIFS('Prompt-Bibliothek'!$C$8:$C$207,$B30,'Prompt-Bibliothek'!$D$8:$D$207,$C30,'Prompt-Bibliothek'!$E$8:$E$207,$F30,'Prompt-Bibliothek'!$F$8:$F$207,$G30,'Prompt-Bibliothek'!$M$8:$M$207,"Freigegeben"))</f>
        <v/>
      </c>
      <c r="L30" s="14" t="str">
        <f aca="false">IF(OR($A30="",$J30="",$J30=0),"",MIN(1,$K30/$J30))</f>
        <v/>
      </c>
      <c r="M30" s="13" t="str">
        <f aca="false">IF(OR($A30="",$J30=""),"",IF($K30&gt;=$J30,"Abgedeckt",IF($K30&gt;0,"Teilweise","Lücke")))</f>
        <v/>
      </c>
    </row>
    <row r="31" customFormat="false" ht="15" hidden="false" customHeight="false" outlineLevel="0" collapsed="false">
      <c r="D31" s="13" t="str">
        <f aca="false">IF($A31="","",'Business Scope'!$B$9)</f>
        <v/>
      </c>
      <c r="E31" s="13" t="str">
        <f aca="false">IF($A31="","",'Business Scope'!$B$10)</f>
        <v/>
      </c>
      <c r="K31" s="13" t="str">
        <f aca="false">IF($A31="","",COUNTIFS('Prompt-Bibliothek'!$C$8:$C$207,$B31,'Prompt-Bibliothek'!$D$8:$D$207,$C31,'Prompt-Bibliothek'!$E$8:$E$207,$F31,'Prompt-Bibliothek'!$F$8:$F$207,$G31,'Prompt-Bibliothek'!$M$8:$M$207,"Freigegeben"))</f>
        <v/>
      </c>
      <c r="L31" s="14" t="str">
        <f aca="false">IF(OR($A31="",$J31="",$J31=0),"",MIN(1,$K31/$J31))</f>
        <v/>
      </c>
      <c r="M31" s="13" t="str">
        <f aca="false">IF(OR($A31="",$J31=""),"",IF($K31&gt;=$J31,"Abgedeckt",IF($K31&gt;0,"Teilweise","Lücke")))</f>
        <v/>
      </c>
    </row>
    <row r="32" customFormat="false" ht="15" hidden="false" customHeight="false" outlineLevel="0" collapsed="false">
      <c r="D32" s="13" t="str">
        <f aca="false">IF($A32="","",'Business Scope'!$B$9)</f>
        <v/>
      </c>
      <c r="E32" s="13" t="str">
        <f aca="false">IF($A32="","",'Business Scope'!$B$10)</f>
        <v/>
      </c>
      <c r="K32" s="13" t="str">
        <f aca="false">IF($A32="","",COUNTIFS('Prompt-Bibliothek'!$C$8:$C$207,$B32,'Prompt-Bibliothek'!$D$8:$D$207,$C32,'Prompt-Bibliothek'!$E$8:$E$207,$F32,'Prompt-Bibliothek'!$F$8:$F$207,$G32,'Prompt-Bibliothek'!$M$8:$M$207,"Freigegeben"))</f>
        <v/>
      </c>
      <c r="L32" s="14" t="str">
        <f aca="false">IF(OR($A32="",$J32="",$J32=0),"",MIN(1,$K32/$J32))</f>
        <v/>
      </c>
      <c r="M32" s="13" t="str">
        <f aca="false">IF(OR($A32="",$J32=""),"",IF($K32&gt;=$J32,"Abgedeckt",IF($K32&gt;0,"Teilweise","Lücke")))</f>
        <v/>
      </c>
    </row>
    <row r="33" customFormat="false" ht="15" hidden="false" customHeight="false" outlineLevel="0" collapsed="false">
      <c r="D33" s="13" t="str">
        <f aca="false">IF($A33="","",'Business Scope'!$B$9)</f>
        <v/>
      </c>
      <c r="E33" s="13" t="str">
        <f aca="false">IF($A33="","",'Business Scope'!$B$10)</f>
        <v/>
      </c>
      <c r="K33" s="13" t="str">
        <f aca="false">IF($A33="","",COUNTIFS('Prompt-Bibliothek'!$C$8:$C$207,$B33,'Prompt-Bibliothek'!$D$8:$D$207,$C33,'Prompt-Bibliothek'!$E$8:$E$207,$F33,'Prompt-Bibliothek'!$F$8:$F$207,$G33,'Prompt-Bibliothek'!$M$8:$M$207,"Freigegeben"))</f>
        <v/>
      </c>
      <c r="L33" s="14" t="str">
        <f aca="false">IF(OR($A33="",$J33="",$J33=0),"",MIN(1,$K33/$J33))</f>
        <v/>
      </c>
      <c r="M33" s="13" t="str">
        <f aca="false">IF(OR($A33="",$J33=""),"",IF($K33&gt;=$J33,"Abgedeckt",IF($K33&gt;0,"Teilweise","Lücke")))</f>
        <v/>
      </c>
    </row>
    <row r="34" customFormat="false" ht="15" hidden="false" customHeight="false" outlineLevel="0" collapsed="false">
      <c r="D34" s="13" t="str">
        <f aca="false">IF($A34="","",'Business Scope'!$B$9)</f>
        <v/>
      </c>
      <c r="E34" s="13" t="str">
        <f aca="false">IF($A34="","",'Business Scope'!$B$10)</f>
        <v/>
      </c>
      <c r="K34" s="13" t="str">
        <f aca="false">IF($A34="","",COUNTIFS('Prompt-Bibliothek'!$C$8:$C$207,$B34,'Prompt-Bibliothek'!$D$8:$D$207,$C34,'Prompt-Bibliothek'!$E$8:$E$207,$F34,'Prompt-Bibliothek'!$F$8:$F$207,$G34,'Prompt-Bibliothek'!$M$8:$M$207,"Freigegeben"))</f>
        <v/>
      </c>
      <c r="L34" s="14" t="str">
        <f aca="false">IF(OR($A34="",$J34="",$J34=0),"",MIN(1,$K34/$J34))</f>
        <v/>
      </c>
      <c r="M34" s="13" t="str">
        <f aca="false">IF(OR($A34="",$J34=""),"",IF($K34&gt;=$J34,"Abgedeckt",IF($K34&gt;0,"Teilweise","Lücke")))</f>
        <v/>
      </c>
    </row>
    <row r="35" customFormat="false" ht="15" hidden="false" customHeight="false" outlineLevel="0" collapsed="false">
      <c r="D35" s="13" t="str">
        <f aca="false">IF($A35="","",'Business Scope'!$B$9)</f>
        <v/>
      </c>
      <c r="E35" s="13" t="str">
        <f aca="false">IF($A35="","",'Business Scope'!$B$10)</f>
        <v/>
      </c>
      <c r="K35" s="13" t="str">
        <f aca="false">IF($A35="","",COUNTIFS('Prompt-Bibliothek'!$C$8:$C$207,$B35,'Prompt-Bibliothek'!$D$8:$D$207,$C35,'Prompt-Bibliothek'!$E$8:$E$207,$F35,'Prompt-Bibliothek'!$F$8:$F$207,$G35,'Prompt-Bibliothek'!$M$8:$M$207,"Freigegeben"))</f>
        <v/>
      </c>
      <c r="L35" s="14" t="str">
        <f aca="false">IF(OR($A35="",$J35="",$J35=0),"",MIN(1,$K35/$J35))</f>
        <v/>
      </c>
      <c r="M35" s="13" t="str">
        <f aca="false">IF(OR($A35="",$J35=""),"",IF($K35&gt;=$J35,"Abgedeckt",IF($K35&gt;0,"Teilweise","Lücke")))</f>
        <v/>
      </c>
    </row>
    <row r="36" customFormat="false" ht="15" hidden="false" customHeight="false" outlineLevel="0" collapsed="false">
      <c r="D36" s="13" t="str">
        <f aca="false">IF($A36="","",'Business Scope'!$B$9)</f>
        <v/>
      </c>
      <c r="E36" s="13" t="str">
        <f aca="false">IF($A36="","",'Business Scope'!$B$10)</f>
        <v/>
      </c>
      <c r="K36" s="13" t="str">
        <f aca="false">IF($A36="","",COUNTIFS('Prompt-Bibliothek'!$C$8:$C$207,$B36,'Prompt-Bibliothek'!$D$8:$D$207,$C36,'Prompt-Bibliothek'!$E$8:$E$207,$F36,'Prompt-Bibliothek'!$F$8:$F$207,$G36,'Prompt-Bibliothek'!$M$8:$M$207,"Freigegeben"))</f>
        <v/>
      </c>
      <c r="L36" s="14" t="str">
        <f aca="false">IF(OR($A36="",$J36="",$J36=0),"",MIN(1,$K36/$J36))</f>
        <v/>
      </c>
      <c r="M36" s="13" t="str">
        <f aca="false">IF(OR($A36="",$J36=""),"",IF($K36&gt;=$J36,"Abgedeckt",IF($K36&gt;0,"Teilweise","Lücke")))</f>
        <v/>
      </c>
    </row>
    <row r="37" customFormat="false" ht="15" hidden="false" customHeight="false" outlineLevel="0" collapsed="false">
      <c r="D37" s="13" t="str">
        <f aca="false">IF($A37="","",'Business Scope'!$B$9)</f>
        <v/>
      </c>
      <c r="E37" s="13" t="str">
        <f aca="false">IF($A37="","",'Business Scope'!$B$10)</f>
        <v/>
      </c>
      <c r="K37" s="13" t="str">
        <f aca="false">IF($A37="","",COUNTIFS('Prompt-Bibliothek'!$C$8:$C$207,$B37,'Prompt-Bibliothek'!$D$8:$D$207,$C37,'Prompt-Bibliothek'!$E$8:$E$207,$F37,'Prompt-Bibliothek'!$F$8:$F$207,$G37,'Prompt-Bibliothek'!$M$8:$M$207,"Freigegeben"))</f>
        <v/>
      </c>
      <c r="L37" s="14" t="str">
        <f aca="false">IF(OR($A37="",$J37="",$J37=0),"",MIN(1,$K37/$J37))</f>
        <v/>
      </c>
      <c r="M37" s="13" t="str">
        <f aca="false">IF(OR($A37="",$J37=""),"",IF($K37&gt;=$J37,"Abgedeckt",IF($K37&gt;0,"Teilweise","Lücke")))</f>
        <v/>
      </c>
    </row>
    <row r="38" customFormat="false" ht="15" hidden="false" customHeight="false" outlineLevel="0" collapsed="false">
      <c r="D38" s="13" t="str">
        <f aca="false">IF($A38="","",'Business Scope'!$B$9)</f>
        <v/>
      </c>
      <c r="E38" s="13" t="str">
        <f aca="false">IF($A38="","",'Business Scope'!$B$10)</f>
        <v/>
      </c>
      <c r="K38" s="13" t="str">
        <f aca="false">IF($A38="","",COUNTIFS('Prompt-Bibliothek'!$C$8:$C$207,$B38,'Prompt-Bibliothek'!$D$8:$D$207,$C38,'Prompt-Bibliothek'!$E$8:$E$207,$F38,'Prompt-Bibliothek'!$F$8:$F$207,$G38,'Prompt-Bibliothek'!$M$8:$M$207,"Freigegeben"))</f>
        <v/>
      </c>
      <c r="L38" s="14" t="str">
        <f aca="false">IF(OR($A38="",$J38="",$J38=0),"",MIN(1,$K38/$J38))</f>
        <v/>
      </c>
      <c r="M38" s="13" t="str">
        <f aca="false">IF(OR($A38="",$J38=""),"",IF($K38&gt;=$J38,"Abgedeckt",IF($K38&gt;0,"Teilweise","Lücke")))</f>
        <v/>
      </c>
    </row>
    <row r="39" customFormat="false" ht="15" hidden="false" customHeight="false" outlineLevel="0" collapsed="false">
      <c r="D39" s="13" t="str">
        <f aca="false">IF($A39="","",'Business Scope'!$B$9)</f>
        <v/>
      </c>
      <c r="E39" s="13" t="str">
        <f aca="false">IF($A39="","",'Business Scope'!$B$10)</f>
        <v/>
      </c>
      <c r="K39" s="13" t="str">
        <f aca="false">IF($A39="","",COUNTIFS('Prompt-Bibliothek'!$C$8:$C$207,$B39,'Prompt-Bibliothek'!$D$8:$D$207,$C39,'Prompt-Bibliothek'!$E$8:$E$207,$F39,'Prompt-Bibliothek'!$F$8:$F$207,$G39,'Prompt-Bibliothek'!$M$8:$M$207,"Freigegeben"))</f>
        <v/>
      </c>
      <c r="L39" s="14" t="str">
        <f aca="false">IF(OR($A39="",$J39="",$J39=0),"",MIN(1,$K39/$J39))</f>
        <v/>
      </c>
      <c r="M39" s="13" t="str">
        <f aca="false">IF(OR($A39="",$J39=""),"",IF($K39&gt;=$J39,"Abgedeckt",IF($K39&gt;0,"Teilweise","Lücke")))</f>
        <v/>
      </c>
    </row>
    <row r="40" customFormat="false" ht="15" hidden="false" customHeight="false" outlineLevel="0" collapsed="false">
      <c r="D40" s="13" t="str">
        <f aca="false">IF($A40="","",'Business Scope'!$B$9)</f>
        <v/>
      </c>
      <c r="E40" s="13" t="str">
        <f aca="false">IF($A40="","",'Business Scope'!$B$10)</f>
        <v/>
      </c>
      <c r="K40" s="13" t="str">
        <f aca="false">IF($A40="","",COUNTIFS('Prompt-Bibliothek'!$C$8:$C$207,$B40,'Prompt-Bibliothek'!$D$8:$D$207,$C40,'Prompt-Bibliothek'!$E$8:$E$207,$F40,'Prompt-Bibliothek'!$F$8:$F$207,$G40,'Prompt-Bibliothek'!$M$8:$M$207,"Freigegeben"))</f>
        <v/>
      </c>
      <c r="L40" s="14" t="str">
        <f aca="false">IF(OR($A40="",$J40="",$J40=0),"",MIN(1,$K40/$J40))</f>
        <v/>
      </c>
      <c r="M40" s="13" t="str">
        <f aca="false">IF(OR($A40="",$J40=""),"",IF($K40&gt;=$J40,"Abgedeckt",IF($K40&gt;0,"Teilweise","Lücke")))</f>
        <v/>
      </c>
    </row>
    <row r="41" customFormat="false" ht="15" hidden="false" customHeight="false" outlineLevel="0" collapsed="false">
      <c r="D41" s="13" t="str">
        <f aca="false">IF($A41="","",'Business Scope'!$B$9)</f>
        <v/>
      </c>
      <c r="E41" s="13" t="str">
        <f aca="false">IF($A41="","",'Business Scope'!$B$10)</f>
        <v/>
      </c>
      <c r="K41" s="13" t="str">
        <f aca="false">IF($A41="","",COUNTIFS('Prompt-Bibliothek'!$C$8:$C$207,$B41,'Prompt-Bibliothek'!$D$8:$D$207,$C41,'Prompt-Bibliothek'!$E$8:$E$207,$F41,'Prompt-Bibliothek'!$F$8:$F$207,$G41,'Prompt-Bibliothek'!$M$8:$M$207,"Freigegeben"))</f>
        <v/>
      </c>
      <c r="L41" s="14" t="str">
        <f aca="false">IF(OR($A41="",$J41="",$J41=0),"",MIN(1,$K41/$J41))</f>
        <v/>
      </c>
      <c r="M41" s="13" t="str">
        <f aca="false">IF(OR($A41="",$J41=""),"",IF($K41&gt;=$J41,"Abgedeckt",IF($K41&gt;0,"Teilweise","Lücke")))</f>
        <v/>
      </c>
    </row>
    <row r="42" customFormat="false" ht="15" hidden="false" customHeight="false" outlineLevel="0" collapsed="false">
      <c r="D42" s="13" t="str">
        <f aca="false">IF($A42="","",'Business Scope'!$B$9)</f>
        <v/>
      </c>
      <c r="E42" s="13" t="str">
        <f aca="false">IF($A42="","",'Business Scope'!$B$10)</f>
        <v/>
      </c>
      <c r="K42" s="13" t="str">
        <f aca="false">IF($A42="","",COUNTIFS('Prompt-Bibliothek'!$C$8:$C$207,$B42,'Prompt-Bibliothek'!$D$8:$D$207,$C42,'Prompt-Bibliothek'!$E$8:$E$207,$F42,'Prompt-Bibliothek'!$F$8:$F$207,$G42,'Prompt-Bibliothek'!$M$8:$M$207,"Freigegeben"))</f>
        <v/>
      </c>
      <c r="L42" s="14" t="str">
        <f aca="false">IF(OR($A42="",$J42="",$J42=0),"",MIN(1,$K42/$J42))</f>
        <v/>
      </c>
      <c r="M42" s="13" t="str">
        <f aca="false">IF(OR($A42="",$J42=""),"",IF($K42&gt;=$J42,"Abgedeckt",IF($K42&gt;0,"Teilweise","Lücke")))</f>
        <v/>
      </c>
    </row>
    <row r="43" customFormat="false" ht="15" hidden="false" customHeight="false" outlineLevel="0" collapsed="false">
      <c r="D43" s="13" t="str">
        <f aca="false">IF($A43="","",'Business Scope'!$B$9)</f>
        <v/>
      </c>
      <c r="E43" s="13" t="str">
        <f aca="false">IF($A43="","",'Business Scope'!$B$10)</f>
        <v/>
      </c>
      <c r="K43" s="13" t="str">
        <f aca="false">IF($A43="","",COUNTIFS('Prompt-Bibliothek'!$C$8:$C$207,$B43,'Prompt-Bibliothek'!$D$8:$D$207,$C43,'Prompt-Bibliothek'!$E$8:$E$207,$F43,'Prompt-Bibliothek'!$F$8:$F$207,$G43,'Prompt-Bibliothek'!$M$8:$M$207,"Freigegeben"))</f>
        <v/>
      </c>
      <c r="L43" s="14" t="str">
        <f aca="false">IF(OR($A43="",$J43="",$J43=0),"",MIN(1,$K43/$J43))</f>
        <v/>
      </c>
      <c r="M43" s="13" t="str">
        <f aca="false">IF(OR($A43="",$J43=""),"",IF($K43&gt;=$J43,"Abgedeckt",IF($K43&gt;0,"Teilweise","Lücke")))</f>
        <v/>
      </c>
    </row>
    <row r="44" customFormat="false" ht="15" hidden="false" customHeight="false" outlineLevel="0" collapsed="false">
      <c r="D44" s="13" t="str">
        <f aca="false">IF($A44="","",'Business Scope'!$B$9)</f>
        <v/>
      </c>
      <c r="E44" s="13" t="str">
        <f aca="false">IF($A44="","",'Business Scope'!$B$10)</f>
        <v/>
      </c>
      <c r="K44" s="13" t="str">
        <f aca="false">IF($A44="","",COUNTIFS('Prompt-Bibliothek'!$C$8:$C$207,$B44,'Prompt-Bibliothek'!$D$8:$D$207,$C44,'Prompt-Bibliothek'!$E$8:$E$207,$F44,'Prompt-Bibliothek'!$F$8:$F$207,$G44,'Prompt-Bibliothek'!$M$8:$M$207,"Freigegeben"))</f>
        <v/>
      </c>
      <c r="L44" s="14" t="str">
        <f aca="false">IF(OR($A44="",$J44="",$J44=0),"",MIN(1,$K44/$J44))</f>
        <v/>
      </c>
      <c r="M44" s="13" t="str">
        <f aca="false">IF(OR($A44="",$J44=""),"",IF($K44&gt;=$J44,"Abgedeckt",IF($K44&gt;0,"Teilweise","Lücke")))</f>
        <v/>
      </c>
    </row>
    <row r="45" customFormat="false" ht="15" hidden="false" customHeight="false" outlineLevel="0" collapsed="false">
      <c r="D45" s="13" t="str">
        <f aca="false">IF($A45="","",'Business Scope'!$B$9)</f>
        <v/>
      </c>
      <c r="E45" s="13" t="str">
        <f aca="false">IF($A45="","",'Business Scope'!$B$10)</f>
        <v/>
      </c>
      <c r="K45" s="13" t="str">
        <f aca="false">IF($A45="","",COUNTIFS('Prompt-Bibliothek'!$C$8:$C$207,$B45,'Prompt-Bibliothek'!$D$8:$D$207,$C45,'Prompt-Bibliothek'!$E$8:$E$207,$F45,'Prompt-Bibliothek'!$F$8:$F$207,$G45,'Prompt-Bibliothek'!$M$8:$M$207,"Freigegeben"))</f>
        <v/>
      </c>
      <c r="L45" s="14" t="str">
        <f aca="false">IF(OR($A45="",$J45="",$J45=0),"",MIN(1,$K45/$J45))</f>
        <v/>
      </c>
      <c r="M45" s="13" t="str">
        <f aca="false">IF(OR($A45="",$J45=""),"",IF($K45&gt;=$J45,"Abgedeckt",IF($K45&gt;0,"Teilweise","Lücke")))</f>
        <v/>
      </c>
    </row>
    <row r="46" customFormat="false" ht="15" hidden="false" customHeight="false" outlineLevel="0" collapsed="false">
      <c r="D46" s="13" t="str">
        <f aca="false">IF($A46="","",'Business Scope'!$B$9)</f>
        <v/>
      </c>
      <c r="E46" s="13" t="str">
        <f aca="false">IF($A46="","",'Business Scope'!$B$10)</f>
        <v/>
      </c>
      <c r="K46" s="13" t="str">
        <f aca="false">IF($A46="","",COUNTIFS('Prompt-Bibliothek'!$C$8:$C$207,$B46,'Prompt-Bibliothek'!$D$8:$D$207,$C46,'Prompt-Bibliothek'!$E$8:$E$207,$F46,'Prompt-Bibliothek'!$F$8:$F$207,$G46,'Prompt-Bibliothek'!$M$8:$M$207,"Freigegeben"))</f>
        <v/>
      </c>
      <c r="L46" s="14" t="str">
        <f aca="false">IF(OR($A46="",$J46="",$J46=0),"",MIN(1,$K46/$J46))</f>
        <v/>
      </c>
      <c r="M46" s="13" t="str">
        <f aca="false">IF(OR($A46="",$J46=""),"",IF($K46&gt;=$J46,"Abgedeckt",IF($K46&gt;0,"Teilweise","Lücke")))</f>
        <v/>
      </c>
    </row>
    <row r="47" customFormat="false" ht="15" hidden="false" customHeight="false" outlineLevel="0" collapsed="false">
      <c r="D47" s="13" t="str">
        <f aca="false">IF($A47="","",'Business Scope'!$B$9)</f>
        <v/>
      </c>
      <c r="E47" s="13" t="str">
        <f aca="false">IF($A47="","",'Business Scope'!$B$10)</f>
        <v/>
      </c>
      <c r="K47" s="13" t="str">
        <f aca="false">IF($A47="","",COUNTIFS('Prompt-Bibliothek'!$C$8:$C$207,$B47,'Prompt-Bibliothek'!$D$8:$D$207,$C47,'Prompt-Bibliothek'!$E$8:$E$207,$F47,'Prompt-Bibliothek'!$F$8:$F$207,$G47,'Prompt-Bibliothek'!$M$8:$M$207,"Freigegeben"))</f>
        <v/>
      </c>
      <c r="L47" s="14" t="str">
        <f aca="false">IF(OR($A47="",$J47="",$J47=0),"",MIN(1,$K47/$J47))</f>
        <v/>
      </c>
      <c r="M47" s="13" t="str">
        <f aca="false">IF(OR($A47="",$J47=""),"",IF($K47&gt;=$J47,"Abgedeckt",IF($K47&gt;0,"Teilweise","Lücke")))</f>
        <v/>
      </c>
    </row>
    <row r="48" customFormat="false" ht="15" hidden="false" customHeight="false" outlineLevel="0" collapsed="false">
      <c r="D48" s="13" t="str">
        <f aca="false">IF($A48="","",'Business Scope'!$B$9)</f>
        <v/>
      </c>
      <c r="E48" s="13" t="str">
        <f aca="false">IF($A48="","",'Business Scope'!$B$10)</f>
        <v/>
      </c>
      <c r="K48" s="13" t="str">
        <f aca="false">IF($A48="","",COUNTIFS('Prompt-Bibliothek'!$C$8:$C$207,$B48,'Prompt-Bibliothek'!$D$8:$D$207,$C48,'Prompt-Bibliothek'!$E$8:$E$207,$F48,'Prompt-Bibliothek'!$F$8:$F$207,$G48,'Prompt-Bibliothek'!$M$8:$M$207,"Freigegeben"))</f>
        <v/>
      </c>
      <c r="L48" s="14" t="str">
        <f aca="false">IF(OR($A48="",$J48="",$J48=0),"",MIN(1,$K48/$J48))</f>
        <v/>
      </c>
      <c r="M48" s="13" t="str">
        <f aca="false">IF(OR($A48="",$J48=""),"",IF($K48&gt;=$J48,"Abgedeckt",IF($K48&gt;0,"Teilweise","Lücke")))</f>
        <v/>
      </c>
    </row>
    <row r="49" customFormat="false" ht="15" hidden="false" customHeight="false" outlineLevel="0" collapsed="false">
      <c r="D49" s="13" t="str">
        <f aca="false">IF($A49="","",'Business Scope'!$B$9)</f>
        <v/>
      </c>
      <c r="E49" s="13" t="str">
        <f aca="false">IF($A49="","",'Business Scope'!$B$10)</f>
        <v/>
      </c>
      <c r="K49" s="13" t="str">
        <f aca="false">IF($A49="","",COUNTIFS('Prompt-Bibliothek'!$C$8:$C$207,$B49,'Prompt-Bibliothek'!$D$8:$D$207,$C49,'Prompt-Bibliothek'!$E$8:$E$207,$F49,'Prompt-Bibliothek'!$F$8:$F$207,$G49,'Prompt-Bibliothek'!$M$8:$M$207,"Freigegeben"))</f>
        <v/>
      </c>
      <c r="L49" s="14" t="str">
        <f aca="false">IF(OR($A49="",$J49="",$J49=0),"",MIN(1,$K49/$J49))</f>
        <v/>
      </c>
      <c r="M49" s="13" t="str">
        <f aca="false">IF(OR($A49="",$J49=""),"",IF($K49&gt;=$J49,"Abgedeckt",IF($K49&gt;0,"Teilweise","Lücke")))</f>
        <v/>
      </c>
    </row>
    <row r="50" customFormat="false" ht="15" hidden="false" customHeight="false" outlineLevel="0" collapsed="false">
      <c r="D50" s="13" t="str">
        <f aca="false">IF($A50="","",'Business Scope'!$B$9)</f>
        <v/>
      </c>
      <c r="E50" s="13" t="str">
        <f aca="false">IF($A50="","",'Business Scope'!$B$10)</f>
        <v/>
      </c>
      <c r="K50" s="13" t="str">
        <f aca="false">IF($A50="","",COUNTIFS('Prompt-Bibliothek'!$C$8:$C$207,$B50,'Prompt-Bibliothek'!$D$8:$D$207,$C50,'Prompt-Bibliothek'!$E$8:$E$207,$F50,'Prompt-Bibliothek'!$F$8:$F$207,$G50,'Prompt-Bibliothek'!$M$8:$M$207,"Freigegeben"))</f>
        <v/>
      </c>
      <c r="L50" s="14" t="str">
        <f aca="false">IF(OR($A50="",$J50="",$J50=0),"",MIN(1,$K50/$J50))</f>
        <v/>
      </c>
      <c r="M50" s="13" t="str">
        <f aca="false">IF(OR($A50="",$J50=""),"",IF($K50&gt;=$J50,"Abgedeckt",IF($K50&gt;0,"Teilweise","Lücke")))</f>
        <v/>
      </c>
    </row>
    <row r="51" customFormat="false" ht="15" hidden="false" customHeight="false" outlineLevel="0" collapsed="false">
      <c r="D51" s="13" t="str">
        <f aca="false">IF($A51="","",'Business Scope'!$B$9)</f>
        <v/>
      </c>
      <c r="E51" s="13" t="str">
        <f aca="false">IF($A51="","",'Business Scope'!$B$10)</f>
        <v/>
      </c>
      <c r="K51" s="13" t="str">
        <f aca="false">IF($A51="","",COUNTIFS('Prompt-Bibliothek'!$C$8:$C$207,$B51,'Prompt-Bibliothek'!$D$8:$D$207,$C51,'Prompt-Bibliothek'!$E$8:$E$207,$F51,'Prompt-Bibliothek'!$F$8:$F$207,$G51,'Prompt-Bibliothek'!$M$8:$M$207,"Freigegeben"))</f>
        <v/>
      </c>
      <c r="L51" s="14" t="str">
        <f aca="false">IF(OR($A51="",$J51="",$J51=0),"",MIN(1,$K51/$J51))</f>
        <v/>
      </c>
      <c r="M51" s="13" t="str">
        <f aca="false">IF(OR($A51="",$J51=""),"",IF($K51&gt;=$J51,"Abgedeckt",IF($K51&gt;0,"Teilweise","Lücke")))</f>
        <v/>
      </c>
    </row>
    <row r="52" customFormat="false" ht="15" hidden="false" customHeight="false" outlineLevel="0" collapsed="false">
      <c r="D52" s="13" t="str">
        <f aca="false">IF($A52="","",'Business Scope'!$B$9)</f>
        <v/>
      </c>
      <c r="E52" s="13" t="str">
        <f aca="false">IF($A52="","",'Business Scope'!$B$10)</f>
        <v/>
      </c>
      <c r="K52" s="13" t="str">
        <f aca="false">IF($A52="","",COUNTIFS('Prompt-Bibliothek'!$C$8:$C$207,$B52,'Prompt-Bibliothek'!$D$8:$D$207,$C52,'Prompt-Bibliothek'!$E$8:$E$207,$F52,'Prompt-Bibliothek'!$F$8:$F$207,$G52,'Prompt-Bibliothek'!$M$8:$M$207,"Freigegeben"))</f>
        <v/>
      </c>
      <c r="L52" s="14" t="str">
        <f aca="false">IF(OR($A52="",$J52="",$J52=0),"",MIN(1,$K52/$J52))</f>
        <v/>
      </c>
      <c r="M52" s="13" t="str">
        <f aca="false">IF(OR($A52="",$J52=""),"",IF($K52&gt;=$J52,"Abgedeckt",IF($K52&gt;0,"Teilweise","Lücke")))</f>
        <v/>
      </c>
    </row>
    <row r="53" customFormat="false" ht="15" hidden="false" customHeight="false" outlineLevel="0" collapsed="false">
      <c r="D53" s="13" t="str">
        <f aca="false">IF($A53="","",'Business Scope'!$B$9)</f>
        <v/>
      </c>
      <c r="E53" s="13" t="str">
        <f aca="false">IF($A53="","",'Business Scope'!$B$10)</f>
        <v/>
      </c>
      <c r="K53" s="13" t="str">
        <f aca="false">IF($A53="","",COUNTIFS('Prompt-Bibliothek'!$C$8:$C$207,$B53,'Prompt-Bibliothek'!$D$8:$D$207,$C53,'Prompt-Bibliothek'!$E$8:$E$207,$F53,'Prompt-Bibliothek'!$F$8:$F$207,$G53,'Prompt-Bibliothek'!$M$8:$M$207,"Freigegeben"))</f>
        <v/>
      </c>
      <c r="L53" s="14" t="str">
        <f aca="false">IF(OR($A53="",$J53="",$J53=0),"",MIN(1,$K53/$J53))</f>
        <v/>
      </c>
      <c r="M53" s="13" t="str">
        <f aca="false">IF(OR($A53="",$J53=""),"",IF($K53&gt;=$J53,"Abgedeckt",IF($K53&gt;0,"Teilweise","Lücke")))</f>
        <v/>
      </c>
    </row>
    <row r="54" customFormat="false" ht="15" hidden="false" customHeight="false" outlineLevel="0" collapsed="false">
      <c r="D54" s="13" t="str">
        <f aca="false">IF($A54="","",'Business Scope'!$B$9)</f>
        <v/>
      </c>
      <c r="E54" s="13" t="str">
        <f aca="false">IF($A54="","",'Business Scope'!$B$10)</f>
        <v/>
      </c>
      <c r="K54" s="13" t="str">
        <f aca="false">IF($A54="","",COUNTIFS('Prompt-Bibliothek'!$C$8:$C$207,$B54,'Prompt-Bibliothek'!$D$8:$D$207,$C54,'Prompt-Bibliothek'!$E$8:$E$207,$F54,'Prompt-Bibliothek'!$F$8:$F$207,$G54,'Prompt-Bibliothek'!$M$8:$M$207,"Freigegeben"))</f>
        <v/>
      </c>
      <c r="L54" s="14" t="str">
        <f aca="false">IF(OR($A54="",$J54="",$J54=0),"",MIN(1,$K54/$J54))</f>
        <v/>
      </c>
      <c r="M54" s="13" t="str">
        <f aca="false">IF(OR($A54="",$J54=""),"",IF($K54&gt;=$J54,"Abgedeckt",IF($K54&gt;0,"Teilweise","Lücke")))</f>
        <v/>
      </c>
    </row>
    <row r="55" customFormat="false" ht="15" hidden="false" customHeight="false" outlineLevel="0" collapsed="false">
      <c r="D55" s="13" t="str">
        <f aca="false">IF($A55="","",'Business Scope'!$B$9)</f>
        <v/>
      </c>
      <c r="E55" s="13" t="str">
        <f aca="false">IF($A55="","",'Business Scope'!$B$10)</f>
        <v/>
      </c>
      <c r="K55" s="13" t="str">
        <f aca="false">IF($A55="","",COUNTIFS('Prompt-Bibliothek'!$C$8:$C$207,$B55,'Prompt-Bibliothek'!$D$8:$D$207,$C55,'Prompt-Bibliothek'!$E$8:$E$207,$F55,'Prompt-Bibliothek'!$F$8:$F$207,$G55,'Prompt-Bibliothek'!$M$8:$M$207,"Freigegeben"))</f>
        <v/>
      </c>
      <c r="L55" s="14" t="str">
        <f aca="false">IF(OR($A55="",$J55="",$J55=0),"",MIN(1,$K55/$J55))</f>
        <v/>
      </c>
      <c r="M55" s="13" t="str">
        <f aca="false">IF(OR($A55="",$J55=""),"",IF($K55&gt;=$J55,"Abgedeckt",IF($K55&gt;0,"Teilweise","Lücke")))</f>
        <v/>
      </c>
    </row>
    <row r="56" customFormat="false" ht="15" hidden="false" customHeight="false" outlineLevel="0" collapsed="false">
      <c r="D56" s="13" t="str">
        <f aca="false">IF($A56="","",'Business Scope'!$B$9)</f>
        <v/>
      </c>
      <c r="E56" s="13" t="str">
        <f aca="false">IF($A56="","",'Business Scope'!$B$10)</f>
        <v/>
      </c>
      <c r="K56" s="13" t="str">
        <f aca="false">IF($A56="","",COUNTIFS('Prompt-Bibliothek'!$C$8:$C$207,$B56,'Prompt-Bibliothek'!$D$8:$D$207,$C56,'Prompt-Bibliothek'!$E$8:$E$207,$F56,'Prompt-Bibliothek'!$F$8:$F$207,$G56,'Prompt-Bibliothek'!$M$8:$M$207,"Freigegeben"))</f>
        <v/>
      </c>
      <c r="L56" s="14" t="str">
        <f aca="false">IF(OR($A56="",$J56="",$J56=0),"",MIN(1,$K56/$J56))</f>
        <v/>
      </c>
      <c r="M56" s="13" t="str">
        <f aca="false">IF(OR($A56="",$J56=""),"",IF($K56&gt;=$J56,"Abgedeckt",IF($K56&gt;0,"Teilweise","Lücke")))</f>
        <v/>
      </c>
    </row>
    <row r="57" customFormat="false" ht="15" hidden="false" customHeight="false" outlineLevel="0" collapsed="false">
      <c r="D57" s="13" t="str">
        <f aca="false">IF($A57="","",'Business Scope'!$B$9)</f>
        <v/>
      </c>
      <c r="E57" s="13" t="str">
        <f aca="false">IF($A57="","",'Business Scope'!$B$10)</f>
        <v/>
      </c>
      <c r="K57" s="13" t="str">
        <f aca="false">IF($A57="","",COUNTIFS('Prompt-Bibliothek'!$C$8:$C$207,$B57,'Prompt-Bibliothek'!$D$8:$D$207,$C57,'Prompt-Bibliothek'!$E$8:$E$207,$F57,'Prompt-Bibliothek'!$F$8:$F$207,$G57,'Prompt-Bibliothek'!$M$8:$M$207,"Freigegeben"))</f>
        <v/>
      </c>
      <c r="L57" s="14" t="str">
        <f aca="false">IF(OR($A57="",$J57="",$J57=0),"",MIN(1,$K57/$J57))</f>
        <v/>
      </c>
      <c r="M57" s="13" t="str">
        <f aca="false">IF(OR($A57="",$J57=""),"",IF($K57&gt;=$J57,"Abgedeckt",IF($K57&gt;0,"Teilweise","Lücke")))</f>
        <v/>
      </c>
    </row>
    <row r="58" customFormat="false" ht="15" hidden="false" customHeight="false" outlineLevel="0" collapsed="false">
      <c r="D58" s="13" t="str">
        <f aca="false">IF($A58="","",'Business Scope'!$B$9)</f>
        <v/>
      </c>
      <c r="E58" s="13" t="str">
        <f aca="false">IF($A58="","",'Business Scope'!$B$10)</f>
        <v/>
      </c>
      <c r="K58" s="13" t="str">
        <f aca="false">IF($A58="","",COUNTIFS('Prompt-Bibliothek'!$C$8:$C$207,$B58,'Prompt-Bibliothek'!$D$8:$D$207,$C58,'Prompt-Bibliothek'!$E$8:$E$207,$F58,'Prompt-Bibliothek'!$F$8:$F$207,$G58,'Prompt-Bibliothek'!$M$8:$M$207,"Freigegeben"))</f>
        <v/>
      </c>
      <c r="L58" s="14" t="str">
        <f aca="false">IF(OR($A58="",$J58="",$J58=0),"",MIN(1,$K58/$J58))</f>
        <v/>
      </c>
      <c r="M58" s="13" t="str">
        <f aca="false">IF(OR($A58="",$J58=""),"",IF($K58&gt;=$J58,"Abgedeckt",IF($K58&gt;0,"Teilweise","Lücke")))</f>
        <v/>
      </c>
    </row>
    <row r="59" customFormat="false" ht="15" hidden="false" customHeight="false" outlineLevel="0" collapsed="false">
      <c r="D59" s="13" t="str">
        <f aca="false">IF($A59="","",'Business Scope'!$B$9)</f>
        <v/>
      </c>
      <c r="E59" s="13" t="str">
        <f aca="false">IF($A59="","",'Business Scope'!$B$10)</f>
        <v/>
      </c>
      <c r="K59" s="13" t="str">
        <f aca="false">IF($A59="","",COUNTIFS('Prompt-Bibliothek'!$C$8:$C$207,$B59,'Prompt-Bibliothek'!$D$8:$D$207,$C59,'Prompt-Bibliothek'!$E$8:$E$207,$F59,'Prompt-Bibliothek'!$F$8:$F$207,$G59,'Prompt-Bibliothek'!$M$8:$M$207,"Freigegeben"))</f>
        <v/>
      </c>
      <c r="L59" s="14" t="str">
        <f aca="false">IF(OR($A59="",$J59="",$J59=0),"",MIN(1,$K59/$J59))</f>
        <v/>
      </c>
      <c r="M59" s="13" t="str">
        <f aca="false">IF(OR($A59="",$J59=""),"",IF($K59&gt;=$J59,"Abgedeckt",IF($K59&gt;0,"Teilweise","Lücke")))</f>
        <v/>
      </c>
    </row>
    <row r="60" customFormat="false" ht="15" hidden="false" customHeight="false" outlineLevel="0" collapsed="false">
      <c r="D60" s="13" t="str">
        <f aca="false">IF($A60="","",'Business Scope'!$B$9)</f>
        <v/>
      </c>
      <c r="E60" s="13" t="str">
        <f aca="false">IF($A60="","",'Business Scope'!$B$10)</f>
        <v/>
      </c>
      <c r="K60" s="13" t="str">
        <f aca="false">IF($A60="","",COUNTIFS('Prompt-Bibliothek'!$C$8:$C$207,$B60,'Prompt-Bibliothek'!$D$8:$D$207,$C60,'Prompt-Bibliothek'!$E$8:$E$207,$F60,'Prompt-Bibliothek'!$F$8:$F$207,$G60,'Prompt-Bibliothek'!$M$8:$M$207,"Freigegeben"))</f>
        <v/>
      </c>
      <c r="L60" s="14" t="str">
        <f aca="false">IF(OR($A60="",$J60="",$J60=0),"",MIN(1,$K60/$J60))</f>
        <v/>
      </c>
      <c r="M60" s="13" t="str">
        <f aca="false">IF(OR($A60="",$J60=""),"",IF($K60&gt;=$J60,"Abgedeckt",IF($K60&gt;0,"Teilweise","Lücke")))</f>
        <v/>
      </c>
    </row>
    <row r="61" customFormat="false" ht="15" hidden="false" customHeight="false" outlineLevel="0" collapsed="false">
      <c r="D61" s="13" t="str">
        <f aca="false">IF($A61="","",'Business Scope'!$B$9)</f>
        <v/>
      </c>
      <c r="E61" s="13" t="str">
        <f aca="false">IF($A61="","",'Business Scope'!$B$10)</f>
        <v/>
      </c>
      <c r="K61" s="13" t="str">
        <f aca="false">IF($A61="","",COUNTIFS('Prompt-Bibliothek'!$C$8:$C$207,$B61,'Prompt-Bibliothek'!$D$8:$D$207,$C61,'Prompt-Bibliothek'!$E$8:$E$207,$F61,'Prompt-Bibliothek'!$F$8:$F$207,$G61,'Prompt-Bibliothek'!$M$8:$M$207,"Freigegeben"))</f>
        <v/>
      </c>
      <c r="L61" s="14" t="str">
        <f aca="false">IF(OR($A61="",$J61="",$J61=0),"",MIN(1,$K61/$J61))</f>
        <v/>
      </c>
      <c r="M61" s="13" t="str">
        <f aca="false">IF(OR($A61="",$J61=""),"",IF($K61&gt;=$J61,"Abgedeckt",IF($K61&gt;0,"Teilweise","Lücke")))</f>
        <v/>
      </c>
    </row>
    <row r="62" customFormat="false" ht="15" hidden="false" customHeight="false" outlineLevel="0" collapsed="false">
      <c r="D62" s="13" t="str">
        <f aca="false">IF($A62="","",'Business Scope'!$B$9)</f>
        <v/>
      </c>
      <c r="E62" s="13" t="str">
        <f aca="false">IF($A62="","",'Business Scope'!$B$10)</f>
        <v/>
      </c>
      <c r="K62" s="13" t="str">
        <f aca="false">IF($A62="","",COUNTIFS('Prompt-Bibliothek'!$C$8:$C$207,$B62,'Prompt-Bibliothek'!$D$8:$D$207,$C62,'Prompt-Bibliothek'!$E$8:$E$207,$F62,'Prompt-Bibliothek'!$F$8:$F$207,$G62,'Prompt-Bibliothek'!$M$8:$M$207,"Freigegeben"))</f>
        <v/>
      </c>
      <c r="L62" s="14" t="str">
        <f aca="false">IF(OR($A62="",$J62="",$J62=0),"",MIN(1,$K62/$J62))</f>
        <v/>
      </c>
      <c r="M62" s="13" t="str">
        <f aca="false">IF(OR($A62="",$J62=""),"",IF($K62&gt;=$J62,"Abgedeckt",IF($K62&gt;0,"Teilweise","Lücke")))</f>
        <v/>
      </c>
    </row>
    <row r="63" customFormat="false" ht="15" hidden="false" customHeight="false" outlineLevel="0" collapsed="false">
      <c r="D63" s="13" t="str">
        <f aca="false">IF($A63="","",'Business Scope'!$B$9)</f>
        <v/>
      </c>
      <c r="E63" s="13" t="str">
        <f aca="false">IF($A63="","",'Business Scope'!$B$10)</f>
        <v/>
      </c>
      <c r="K63" s="13" t="str">
        <f aca="false">IF($A63="","",COUNTIFS('Prompt-Bibliothek'!$C$8:$C$207,$B63,'Prompt-Bibliothek'!$D$8:$D$207,$C63,'Prompt-Bibliothek'!$E$8:$E$207,$F63,'Prompt-Bibliothek'!$F$8:$F$207,$G63,'Prompt-Bibliothek'!$M$8:$M$207,"Freigegeben"))</f>
        <v/>
      </c>
      <c r="L63" s="14" t="str">
        <f aca="false">IF(OR($A63="",$J63="",$J63=0),"",MIN(1,$K63/$J63))</f>
        <v/>
      </c>
      <c r="M63" s="13" t="str">
        <f aca="false">IF(OR($A63="",$J63=""),"",IF($K63&gt;=$J63,"Abgedeckt",IF($K63&gt;0,"Teilweise","Lücke")))</f>
        <v/>
      </c>
    </row>
    <row r="64" customFormat="false" ht="15" hidden="false" customHeight="false" outlineLevel="0" collapsed="false">
      <c r="D64" s="13" t="str">
        <f aca="false">IF($A64="","",'Business Scope'!$B$9)</f>
        <v/>
      </c>
      <c r="E64" s="13" t="str">
        <f aca="false">IF($A64="","",'Business Scope'!$B$10)</f>
        <v/>
      </c>
      <c r="K64" s="13" t="str">
        <f aca="false">IF($A64="","",COUNTIFS('Prompt-Bibliothek'!$C$8:$C$207,$B64,'Prompt-Bibliothek'!$D$8:$D$207,$C64,'Prompt-Bibliothek'!$E$8:$E$207,$F64,'Prompt-Bibliothek'!$F$8:$F$207,$G64,'Prompt-Bibliothek'!$M$8:$M$207,"Freigegeben"))</f>
        <v/>
      </c>
      <c r="L64" s="14" t="str">
        <f aca="false">IF(OR($A64="",$J64="",$J64=0),"",MIN(1,$K64/$J64))</f>
        <v/>
      </c>
      <c r="M64" s="13" t="str">
        <f aca="false">IF(OR($A64="",$J64=""),"",IF($K64&gt;=$J64,"Abgedeckt",IF($K64&gt;0,"Teilweise","Lücke")))</f>
        <v/>
      </c>
    </row>
    <row r="65" customFormat="false" ht="15" hidden="false" customHeight="false" outlineLevel="0" collapsed="false">
      <c r="D65" s="13" t="str">
        <f aca="false">IF($A65="","",'Business Scope'!$B$9)</f>
        <v/>
      </c>
      <c r="E65" s="13" t="str">
        <f aca="false">IF($A65="","",'Business Scope'!$B$10)</f>
        <v/>
      </c>
      <c r="K65" s="13" t="str">
        <f aca="false">IF($A65="","",COUNTIFS('Prompt-Bibliothek'!$C$8:$C$207,$B65,'Prompt-Bibliothek'!$D$8:$D$207,$C65,'Prompt-Bibliothek'!$E$8:$E$207,$F65,'Prompt-Bibliothek'!$F$8:$F$207,$G65,'Prompt-Bibliothek'!$M$8:$M$207,"Freigegeben"))</f>
        <v/>
      </c>
      <c r="L65" s="14" t="str">
        <f aca="false">IF(OR($A65="",$J65="",$J65=0),"",MIN(1,$K65/$J65))</f>
        <v/>
      </c>
      <c r="M65" s="13" t="str">
        <f aca="false">IF(OR($A65="",$J65=""),"",IF($K65&gt;=$J65,"Abgedeckt",IF($K65&gt;0,"Teilweise","Lücke")))</f>
        <v/>
      </c>
    </row>
    <row r="66" customFormat="false" ht="15" hidden="false" customHeight="false" outlineLevel="0" collapsed="false">
      <c r="D66" s="13" t="str">
        <f aca="false">IF($A66="","",'Business Scope'!$B$9)</f>
        <v/>
      </c>
      <c r="E66" s="13" t="str">
        <f aca="false">IF($A66="","",'Business Scope'!$B$10)</f>
        <v/>
      </c>
      <c r="K66" s="13" t="str">
        <f aca="false">IF($A66="","",COUNTIFS('Prompt-Bibliothek'!$C$8:$C$207,$B66,'Prompt-Bibliothek'!$D$8:$D$207,$C66,'Prompt-Bibliothek'!$E$8:$E$207,$F66,'Prompt-Bibliothek'!$F$8:$F$207,$G66,'Prompt-Bibliothek'!$M$8:$M$207,"Freigegeben"))</f>
        <v/>
      </c>
      <c r="L66" s="14" t="str">
        <f aca="false">IF(OR($A66="",$J66="",$J66=0),"",MIN(1,$K66/$J66))</f>
        <v/>
      </c>
      <c r="M66" s="13" t="str">
        <f aca="false">IF(OR($A66="",$J66=""),"",IF($K66&gt;=$J66,"Abgedeckt",IF($K66&gt;0,"Teilweise","Lücke")))</f>
        <v/>
      </c>
    </row>
    <row r="67" customFormat="false" ht="15" hidden="false" customHeight="false" outlineLevel="0" collapsed="false">
      <c r="D67" s="13" t="str">
        <f aca="false">IF($A67="","",'Business Scope'!$B$9)</f>
        <v/>
      </c>
      <c r="E67" s="13" t="str">
        <f aca="false">IF($A67="","",'Business Scope'!$B$10)</f>
        <v/>
      </c>
      <c r="K67" s="13" t="str">
        <f aca="false">IF($A67="","",COUNTIFS('Prompt-Bibliothek'!$C$8:$C$207,$B67,'Prompt-Bibliothek'!$D$8:$D$207,$C67,'Prompt-Bibliothek'!$E$8:$E$207,$F67,'Prompt-Bibliothek'!$F$8:$F$207,$G67,'Prompt-Bibliothek'!$M$8:$M$207,"Freigegeben"))</f>
        <v/>
      </c>
      <c r="L67" s="14" t="str">
        <f aca="false">IF(OR($A67="",$J67="",$J67=0),"",MIN(1,$K67/$J67))</f>
        <v/>
      </c>
      <c r="M67" s="13" t="str">
        <f aca="false">IF(OR($A67="",$J67=""),"",IF($K67&gt;=$J67,"Abgedeckt",IF($K67&gt;0,"Teilweise","Lücke")))</f>
        <v/>
      </c>
    </row>
    <row r="68" customFormat="false" ht="15" hidden="false" customHeight="false" outlineLevel="0" collapsed="false">
      <c r="D68" s="13" t="str">
        <f aca="false">IF($A68="","",'Business Scope'!$B$9)</f>
        <v/>
      </c>
      <c r="E68" s="13" t="str">
        <f aca="false">IF($A68="","",'Business Scope'!$B$10)</f>
        <v/>
      </c>
      <c r="K68" s="13" t="str">
        <f aca="false">IF($A68="","",COUNTIFS('Prompt-Bibliothek'!$C$8:$C$207,$B68,'Prompt-Bibliothek'!$D$8:$D$207,$C68,'Prompt-Bibliothek'!$E$8:$E$207,$F68,'Prompt-Bibliothek'!$F$8:$F$207,$G68,'Prompt-Bibliothek'!$M$8:$M$207,"Freigegeben"))</f>
        <v/>
      </c>
      <c r="L68" s="14" t="str">
        <f aca="false">IF(OR($A68="",$J68="",$J68=0),"",MIN(1,$K68/$J68))</f>
        <v/>
      </c>
      <c r="M68" s="13" t="str">
        <f aca="false">IF(OR($A68="",$J68=""),"",IF($K68&gt;=$J68,"Abgedeckt",IF($K68&gt;0,"Teilweise","Lücke")))</f>
        <v/>
      </c>
    </row>
    <row r="69" customFormat="false" ht="15" hidden="false" customHeight="false" outlineLevel="0" collapsed="false">
      <c r="D69" s="13" t="str">
        <f aca="false">IF($A69="","",'Business Scope'!$B$9)</f>
        <v/>
      </c>
      <c r="E69" s="13" t="str">
        <f aca="false">IF($A69="","",'Business Scope'!$B$10)</f>
        <v/>
      </c>
      <c r="K69" s="13" t="str">
        <f aca="false">IF($A69="","",COUNTIFS('Prompt-Bibliothek'!$C$8:$C$207,$B69,'Prompt-Bibliothek'!$D$8:$D$207,$C69,'Prompt-Bibliothek'!$E$8:$E$207,$F69,'Prompt-Bibliothek'!$F$8:$F$207,$G69,'Prompt-Bibliothek'!$M$8:$M$207,"Freigegeben"))</f>
        <v/>
      </c>
      <c r="L69" s="14" t="str">
        <f aca="false">IF(OR($A69="",$J69="",$J69=0),"",MIN(1,$K69/$J69))</f>
        <v/>
      </c>
      <c r="M69" s="13" t="str">
        <f aca="false">IF(OR($A69="",$J69=""),"",IF($K69&gt;=$J69,"Abgedeckt",IF($K69&gt;0,"Teilweise","Lücke")))</f>
        <v/>
      </c>
    </row>
    <row r="70" customFormat="false" ht="15" hidden="false" customHeight="false" outlineLevel="0" collapsed="false">
      <c r="D70" s="13" t="str">
        <f aca="false">IF($A70="","",'Business Scope'!$B$9)</f>
        <v/>
      </c>
      <c r="E70" s="13" t="str">
        <f aca="false">IF($A70="","",'Business Scope'!$B$10)</f>
        <v/>
      </c>
      <c r="K70" s="13" t="str">
        <f aca="false">IF($A70="","",COUNTIFS('Prompt-Bibliothek'!$C$8:$C$207,$B70,'Prompt-Bibliothek'!$D$8:$D$207,$C70,'Prompt-Bibliothek'!$E$8:$E$207,$F70,'Prompt-Bibliothek'!$F$8:$F$207,$G70,'Prompt-Bibliothek'!$M$8:$M$207,"Freigegeben"))</f>
        <v/>
      </c>
      <c r="L70" s="14" t="str">
        <f aca="false">IF(OR($A70="",$J70="",$J70=0),"",MIN(1,$K70/$J70))</f>
        <v/>
      </c>
      <c r="M70" s="13" t="str">
        <f aca="false">IF(OR($A70="",$J70=""),"",IF($K70&gt;=$J70,"Abgedeckt",IF($K70&gt;0,"Teilweise","Lücke")))</f>
        <v/>
      </c>
    </row>
    <row r="71" customFormat="false" ht="15" hidden="false" customHeight="false" outlineLevel="0" collapsed="false">
      <c r="D71" s="13" t="str">
        <f aca="false">IF($A71="","",'Business Scope'!$B$9)</f>
        <v/>
      </c>
      <c r="E71" s="13" t="str">
        <f aca="false">IF($A71="","",'Business Scope'!$B$10)</f>
        <v/>
      </c>
      <c r="K71" s="13" t="str">
        <f aca="false">IF($A71="","",COUNTIFS('Prompt-Bibliothek'!$C$8:$C$207,$B71,'Prompt-Bibliothek'!$D$8:$D$207,$C71,'Prompt-Bibliothek'!$E$8:$E$207,$F71,'Prompt-Bibliothek'!$F$8:$F$207,$G71,'Prompt-Bibliothek'!$M$8:$M$207,"Freigegeben"))</f>
        <v/>
      </c>
      <c r="L71" s="14" t="str">
        <f aca="false">IF(OR($A71="",$J71="",$J71=0),"",MIN(1,$K71/$J71))</f>
        <v/>
      </c>
      <c r="M71" s="13" t="str">
        <f aca="false">IF(OR($A71="",$J71=""),"",IF($K71&gt;=$J71,"Abgedeckt",IF($K71&gt;0,"Teilweise","Lücke")))</f>
        <v/>
      </c>
    </row>
    <row r="72" customFormat="false" ht="15" hidden="false" customHeight="false" outlineLevel="0" collapsed="false">
      <c r="D72" s="13" t="str">
        <f aca="false">IF($A72="","",'Business Scope'!$B$9)</f>
        <v/>
      </c>
      <c r="E72" s="13" t="str">
        <f aca="false">IF($A72="","",'Business Scope'!$B$10)</f>
        <v/>
      </c>
      <c r="K72" s="13" t="str">
        <f aca="false">IF($A72="","",COUNTIFS('Prompt-Bibliothek'!$C$8:$C$207,$B72,'Prompt-Bibliothek'!$D$8:$D$207,$C72,'Prompt-Bibliothek'!$E$8:$E$207,$F72,'Prompt-Bibliothek'!$F$8:$F$207,$G72,'Prompt-Bibliothek'!$M$8:$M$207,"Freigegeben"))</f>
        <v/>
      </c>
      <c r="L72" s="14" t="str">
        <f aca="false">IF(OR($A72="",$J72="",$J72=0),"",MIN(1,$K72/$J72))</f>
        <v/>
      </c>
      <c r="M72" s="13" t="str">
        <f aca="false">IF(OR($A72="",$J72=""),"",IF($K72&gt;=$J72,"Abgedeckt",IF($K72&gt;0,"Teilweise","Lücke")))</f>
        <v/>
      </c>
    </row>
    <row r="73" customFormat="false" ht="15" hidden="false" customHeight="false" outlineLevel="0" collapsed="false">
      <c r="D73" s="13" t="str">
        <f aca="false">IF($A73="","",'Business Scope'!$B$9)</f>
        <v/>
      </c>
      <c r="E73" s="13" t="str">
        <f aca="false">IF($A73="","",'Business Scope'!$B$10)</f>
        <v/>
      </c>
      <c r="K73" s="13" t="str">
        <f aca="false">IF($A73="","",COUNTIFS('Prompt-Bibliothek'!$C$8:$C$207,$B73,'Prompt-Bibliothek'!$D$8:$D$207,$C73,'Prompt-Bibliothek'!$E$8:$E$207,$F73,'Prompt-Bibliothek'!$F$8:$F$207,$G73,'Prompt-Bibliothek'!$M$8:$M$207,"Freigegeben"))</f>
        <v/>
      </c>
      <c r="L73" s="14" t="str">
        <f aca="false">IF(OR($A73="",$J73="",$J73=0),"",MIN(1,$K73/$J73))</f>
        <v/>
      </c>
      <c r="M73" s="13" t="str">
        <f aca="false">IF(OR($A73="",$J73=""),"",IF($K73&gt;=$J73,"Abgedeckt",IF($K73&gt;0,"Teilweise","Lücke")))</f>
        <v/>
      </c>
    </row>
    <row r="74" customFormat="false" ht="15" hidden="false" customHeight="false" outlineLevel="0" collapsed="false">
      <c r="D74" s="13" t="str">
        <f aca="false">IF($A74="","",'Business Scope'!$B$9)</f>
        <v/>
      </c>
      <c r="E74" s="13" t="str">
        <f aca="false">IF($A74="","",'Business Scope'!$B$10)</f>
        <v/>
      </c>
      <c r="K74" s="13" t="str">
        <f aca="false">IF($A74="","",COUNTIFS('Prompt-Bibliothek'!$C$8:$C$207,$B74,'Prompt-Bibliothek'!$D$8:$D$207,$C74,'Prompt-Bibliothek'!$E$8:$E$207,$F74,'Prompt-Bibliothek'!$F$8:$F$207,$G74,'Prompt-Bibliothek'!$M$8:$M$207,"Freigegeben"))</f>
        <v/>
      </c>
      <c r="L74" s="14" t="str">
        <f aca="false">IF(OR($A74="",$J74="",$J74=0),"",MIN(1,$K74/$J74))</f>
        <v/>
      </c>
      <c r="M74" s="13" t="str">
        <f aca="false">IF(OR($A74="",$J74=""),"",IF($K74&gt;=$J74,"Abgedeckt",IF($K74&gt;0,"Teilweise","Lücke")))</f>
        <v/>
      </c>
    </row>
    <row r="75" customFormat="false" ht="15" hidden="false" customHeight="false" outlineLevel="0" collapsed="false">
      <c r="D75" s="13" t="str">
        <f aca="false">IF($A75="","",'Business Scope'!$B$9)</f>
        <v/>
      </c>
      <c r="E75" s="13" t="str">
        <f aca="false">IF($A75="","",'Business Scope'!$B$10)</f>
        <v/>
      </c>
      <c r="K75" s="13" t="str">
        <f aca="false">IF($A75="","",COUNTIFS('Prompt-Bibliothek'!$C$8:$C$207,$B75,'Prompt-Bibliothek'!$D$8:$D$207,$C75,'Prompt-Bibliothek'!$E$8:$E$207,$F75,'Prompt-Bibliothek'!$F$8:$F$207,$G75,'Prompt-Bibliothek'!$M$8:$M$207,"Freigegeben"))</f>
        <v/>
      </c>
      <c r="L75" s="14" t="str">
        <f aca="false">IF(OR($A75="",$J75="",$J75=0),"",MIN(1,$K75/$J75))</f>
        <v/>
      </c>
      <c r="M75" s="13" t="str">
        <f aca="false">IF(OR($A75="",$J75=""),"",IF($K75&gt;=$J75,"Abgedeckt",IF($K75&gt;0,"Teilweise","Lücke")))</f>
        <v/>
      </c>
    </row>
    <row r="76" customFormat="false" ht="15" hidden="false" customHeight="false" outlineLevel="0" collapsed="false">
      <c r="D76" s="13" t="str">
        <f aca="false">IF($A76="","",'Business Scope'!$B$9)</f>
        <v/>
      </c>
      <c r="E76" s="13" t="str">
        <f aca="false">IF($A76="","",'Business Scope'!$B$10)</f>
        <v/>
      </c>
      <c r="K76" s="13" t="str">
        <f aca="false">IF($A76="","",COUNTIFS('Prompt-Bibliothek'!$C$8:$C$207,$B76,'Prompt-Bibliothek'!$D$8:$D$207,$C76,'Prompt-Bibliothek'!$E$8:$E$207,$F76,'Prompt-Bibliothek'!$F$8:$F$207,$G76,'Prompt-Bibliothek'!$M$8:$M$207,"Freigegeben"))</f>
        <v/>
      </c>
      <c r="L76" s="14" t="str">
        <f aca="false">IF(OR($A76="",$J76="",$J76=0),"",MIN(1,$K76/$J76))</f>
        <v/>
      </c>
      <c r="M76" s="13" t="str">
        <f aca="false">IF(OR($A76="",$J76=""),"",IF($K76&gt;=$J76,"Abgedeckt",IF($K76&gt;0,"Teilweise","Lücke")))</f>
        <v/>
      </c>
    </row>
    <row r="77" customFormat="false" ht="15" hidden="false" customHeight="false" outlineLevel="0" collapsed="false">
      <c r="D77" s="13" t="str">
        <f aca="false">IF($A77="","",'Business Scope'!$B$9)</f>
        <v/>
      </c>
      <c r="E77" s="13" t="str">
        <f aca="false">IF($A77="","",'Business Scope'!$B$10)</f>
        <v/>
      </c>
      <c r="K77" s="13" t="str">
        <f aca="false">IF($A77="","",COUNTIFS('Prompt-Bibliothek'!$C$8:$C$207,$B77,'Prompt-Bibliothek'!$D$8:$D$207,$C77,'Prompt-Bibliothek'!$E$8:$E$207,$F77,'Prompt-Bibliothek'!$F$8:$F$207,$G77,'Prompt-Bibliothek'!$M$8:$M$207,"Freigegeben"))</f>
        <v/>
      </c>
      <c r="L77" s="14" t="str">
        <f aca="false">IF(OR($A77="",$J77="",$J77=0),"",MIN(1,$K77/$J77))</f>
        <v/>
      </c>
      <c r="M77" s="13" t="str">
        <f aca="false">IF(OR($A77="",$J77=""),"",IF($K77&gt;=$J77,"Abgedeckt",IF($K77&gt;0,"Teilweise","Lücke")))</f>
        <v/>
      </c>
    </row>
    <row r="78" customFormat="false" ht="15" hidden="false" customHeight="false" outlineLevel="0" collapsed="false">
      <c r="D78" s="13" t="str">
        <f aca="false">IF($A78="","",'Business Scope'!$B$9)</f>
        <v/>
      </c>
      <c r="E78" s="13" t="str">
        <f aca="false">IF($A78="","",'Business Scope'!$B$10)</f>
        <v/>
      </c>
      <c r="K78" s="13" t="str">
        <f aca="false">IF($A78="","",COUNTIFS('Prompt-Bibliothek'!$C$8:$C$207,$B78,'Prompt-Bibliothek'!$D$8:$D$207,$C78,'Prompt-Bibliothek'!$E$8:$E$207,$F78,'Prompt-Bibliothek'!$F$8:$F$207,$G78,'Prompt-Bibliothek'!$M$8:$M$207,"Freigegeben"))</f>
        <v/>
      </c>
      <c r="L78" s="14" t="str">
        <f aca="false">IF(OR($A78="",$J78="",$J78=0),"",MIN(1,$K78/$J78))</f>
        <v/>
      </c>
      <c r="M78" s="13" t="str">
        <f aca="false">IF(OR($A78="",$J78=""),"",IF($K78&gt;=$J78,"Abgedeckt",IF($K78&gt;0,"Teilweise","Lücke")))</f>
        <v/>
      </c>
    </row>
    <row r="79" customFormat="false" ht="15" hidden="false" customHeight="false" outlineLevel="0" collapsed="false">
      <c r="D79" s="13" t="str">
        <f aca="false">IF($A79="","",'Business Scope'!$B$9)</f>
        <v/>
      </c>
      <c r="E79" s="13" t="str">
        <f aca="false">IF($A79="","",'Business Scope'!$B$10)</f>
        <v/>
      </c>
      <c r="K79" s="13" t="str">
        <f aca="false">IF($A79="","",COUNTIFS('Prompt-Bibliothek'!$C$8:$C$207,$B79,'Prompt-Bibliothek'!$D$8:$D$207,$C79,'Prompt-Bibliothek'!$E$8:$E$207,$F79,'Prompt-Bibliothek'!$F$8:$F$207,$G79,'Prompt-Bibliothek'!$M$8:$M$207,"Freigegeben"))</f>
        <v/>
      </c>
      <c r="L79" s="14" t="str">
        <f aca="false">IF(OR($A79="",$J79="",$J79=0),"",MIN(1,$K79/$J79))</f>
        <v/>
      </c>
      <c r="M79" s="13" t="str">
        <f aca="false">IF(OR($A79="",$J79=""),"",IF($K79&gt;=$J79,"Abgedeckt",IF($K79&gt;0,"Teilweise","Lücke")))</f>
        <v/>
      </c>
    </row>
    <row r="80" customFormat="false" ht="15" hidden="false" customHeight="false" outlineLevel="0" collapsed="false">
      <c r="D80" s="13" t="str">
        <f aca="false">IF($A80="","",'Business Scope'!$B$9)</f>
        <v/>
      </c>
      <c r="E80" s="13" t="str">
        <f aca="false">IF($A80="","",'Business Scope'!$B$10)</f>
        <v/>
      </c>
      <c r="K80" s="13" t="str">
        <f aca="false">IF($A80="","",COUNTIFS('Prompt-Bibliothek'!$C$8:$C$207,$B80,'Prompt-Bibliothek'!$D$8:$D$207,$C80,'Prompt-Bibliothek'!$E$8:$E$207,$F80,'Prompt-Bibliothek'!$F$8:$F$207,$G80,'Prompt-Bibliothek'!$M$8:$M$207,"Freigegeben"))</f>
        <v/>
      </c>
      <c r="L80" s="14" t="str">
        <f aca="false">IF(OR($A80="",$J80="",$J80=0),"",MIN(1,$K80/$J80))</f>
        <v/>
      </c>
      <c r="M80" s="13" t="str">
        <f aca="false">IF(OR($A80="",$J80=""),"",IF($K80&gt;=$J80,"Abgedeckt",IF($K80&gt;0,"Teilweise","Lücke")))</f>
        <v/>
      </c>
    </row>
    <row r="81" customFormat="false" ht="15" hidden="false" customHeight="false" outlineLevel="0" collapsed="false">
      <c r="D81" s="13" t="str">
        <f aca="false">IF($A81="","",'Business Scope'!$B$9)</f>
        <v/>
      </c>
      <c r="E81" s="13" t="str">
        <f aca="false">IF($A81="","",'Business Scope'!$B$10)</f>
        <v/>
      </c>
      <c r="K81" s="13" t="str">
        <f aca="false">IF($A81="","",COUNTIFS('Prompt-Bibliothek'!$C$8:$C$207,$B81,'Prompt-Bibliothek'!$D$8:$D$207,$C81,'Prompt-Bibliothek'!$E$8:$E$207,$F81,'Prompt-Bibliothek'!$F$8:$F$207,$G81,'Prompt-Bibliothek'!$M$8:$M$207,"Freigegeben"))</f>
        <v/>
      </c>
      <c r="L81" s="14" t="str">
        <f aca="false">IF(OR($A81="",$J81="",$J81=0),"",MIN(1,$K81/$J81))</f>
        <v/>
      </c>
      <c r="M81" s="13" t="str">
        <f aca="false">IF(OR($A81="",$J81=""),"",IF($K81&gt;=$J81,"Abgedeckt",IF($K81&gt;0,"Teilweise","Lücke")))</f>
        <v/>
      </c>
    </row>
    <row r="82" customFormat="false" ht="15" hidden="false" customHeight="false" outlineLevel="0" collapsed="false">
      <c r="D82" s="13" t="str">
        <f aca="false">IF($A82="","",'Business Scope'!$B$9)</f>
        <v/>
      </c>
      <c r="E82" s="13" t="str">
        <f aca="false">IF($A82="","",'Business Scope'!$B$10)</f>
        <v/>
      </c>
      <c r="K82" s="13" t="str">
        <f aca="false">IF($A82="","",COUNTIFS('Prompt-Bibliothek'!$C$8:$C$207,$B82,'Prompt-Bibliothek'!$D$8:$D$207,$C82,'Prompt-Bibliothek'!$E$8:$E$207,$F82,'Prompt-Bibliothek'!$F$8:$F$207,$G82,'Prompt-Bibliothek'!$M$8:$M$207,"Freigegeben"))</f>
        <v/>
      </c>
      <c r="L82" s="14" t="str">
        <f aca="false">IF(OR($A82="",$J82="",$J82=0),"",MIN(1,$K82/$J82))</f>
        <v/>
      </c>
      <c r="M82" s="13" t="str">
        <f aca="false">IF(OR($A82="",$J82=""),"",IF($K82&gt;=$J82,"Abgedeckt",IF($K82&gt;0,"Teilweise","Lücke")))</f>
        <v/>
      </c>
    </row>
    <row r="83" customFormat="false" ht="15" hidden="false" customHeight="false" outlineLevel="0" collapsed="false">
      <c r="D83" s="13" t="str">
        <f aca="false">IF($A83="","",'Business Scope'!$B$9)</f>
        <v/>
      </c>
      <c r="E83" s="13" t="str">
        <f aca="false">IF($A83="","",'Business Scope'!$B$10)</f>
        <v/>
      </c>
      <c r="K83" s="13" t="str">
        <f aca="false">IF($A83="","",COUNTIFS('Prompt-Bibliothek'!$C$8:$C$207,$B83,'Prompt-Bibliothek'!$D$8:$D$207,$C83,'Prompt-Bibliothek'!$E$8:$E$207,$F83,'Prompt-Bibliothek'!$F$8:$F$207,$G83,'Prompt-Bibliothek'!$M$8:$M$207,"Freigegeben"))</f>
        <v/>
      </c>
      <c r="L83" s="14" t="str">
        <f aca="false">IF(OR($A83="",$J83="",$J83=0),"",MIN(1,$K83/$J83))</f>
        <v/>
      </c>
      <c r="M83" s="13" t="str">
        <f aca="false">IF(OR($A83="",$J83=""),"",IF($K83&gt;=$J83,"Abgedeckt",IF($K83&gt;0,"Teilweise","Lücke")))</f>
        <v/>
      </c>
    </row>
    <row r="84" customFormat="false" ht="15" hidden="false" customHeight="false" outlineLevel="0" collapsed="false">
      <c r="D84" s="13" t="str">
        <f aca="false">IF($A84="","",'Business Scope'!$B$9)</f>
        <v/>
      </c>
      <c r="E84" s="13" t="str">
        <f aca="false">IF($A84="","",'Business Scope'!$B$10)</f>
        <v/>
      </c>
      <c r="K84" s="13" t="str">
        <f aca="false">IF($A84="","",COUNTIFS('Prompt-Bibliothek'!$C$8:$C$207,$B84,'Prompt-Bibliothek'!$D$8:$D$207,$C84,'Prompt-Bibliothek'!$E$8:$E$207,$F84,'Prompt-Bibliothek'!$F$8:$F$207,$G84,'Prompt-Bibliothek'!$M$8:$M$207,"Freigegeben"))</f>
        <v/>
      </c>
      <c r="L84" s="14" t="str">
        <f aca="false">IF(OR($A84="",$J84="",$J84=0),"",MIN(1,$K84/$J84))</f>
        <v/>
      </c>
      <c r="M84" s="13" t="str">
        <f aca="false">IF(OR($A84="",$J84=""),"",IF($K84&gt;=$J84,"Abgedeckt",IF($K84&gt;0,"Teilweise","Lücke")))</f>
        <v/>
      </c>
    </row>
    <row r="85" customFormat="false" ht="15" hidden="false" customHeight="false" outlineLevel="0" collapsed="false">
      <c r="D85" s="13" t="str">
        <f aca="false">IF($A85="","",'Business Scope'!$B$9)</f>
        <v/>
      </c>
      <c r="E85" s="13" t="str">
        <f aca="false">IF($A85="","",'Business Scope'!$B$10)</f>
        <v/>
      </c>
      <c r="K85" s="13" t="str">
        <f aca="false">IF($A85="","",COUNTIFS('Prompt-Bibliothek'!$C$8:$C$207,$B85,'Prompt-Bibliothek'!$D$8:$D$207,$C85,'Prompt-Bibliothek'!$E$8:$E$207,$F85,'Prompt-Bibliothek'!$F$8:$F$207,$G85,'Prompt-Bibliothek'!$M$8:$M$207,"Freigegeben"))</f>
        <v/>
      </c>
      <c r="L85" s="14" t="str">
        <f aca="false">IF(OR($A85="",$J85="",$J85=0),"",MIN(1,$K85/$J85))</f>
        <v/>
      </c>
      <c r="M85" s="13" t="str">
        <f aca="false">IF(OR($A85="",$J85=""),"",IF($K85&gt;=$J85,"Abgedeckt",IF($K85&gt;0,"Teilweise","Lücke")))</f>
        <v/>
      </c>
    </row>
    <row r="86" customFormat="false" ht="15" hidden="false" customHeight="false" outlineLevel="0" collapsed="false">
      <c r="D86" s="13" t="str">
        <f aca="false">IF($A86="","",'Business Scope'!$B$9)</f>
        <v/>
      </c>
      <c r="E86" s="13" t="str">
        <f aca="false">IF($A86="","",'Business Scope'!$B$10)</f>
        <v/>
      </c>
      <c r="K86" s="13" t="str">
        <f aca="false">IF($A86="","",COUNTIFS('Prompt-Bibliothek'!$C$8:$C$207,$B86,'Prompt-Bibliothek'!$D$8:$D$207,$C86,'Prompt-Bibliothek'!$E$8:$E$207,$F86,'Prompt-Bibliothek'!$F$8:$F$207,$G86,'Prompt-Bibliothek'!$M$8:$M$207,"Freigegeben"))</f>
        <v/>
      </c>
      <c r="L86" s="14" t="str">
        <f aca="false">IF(OR($A86="",$J86="",$J86=0),"",MIN(1,$K86/$J86))</f>
        <v/>
      </c>
      <c r="M86" s="13" t="str">
        <f aca="false">IF(OR($A86="",$J86=""),"",IF($K86&gt;=$J86,"Abgedeckt",IF($K86&gt;0,"Teilweise","Lücke")))</f>
        <v/>
      </c>
    </row>
    <row r="87" customFormat="false" ht="15" hidden="false" customHeight="false" outlineLevel="0" collapsed="false">
      <c r="D87" s="13" t="str">
        <f aca="false">IF($A87="","",'Business Scope'!$B$9)</f>
        <v/>
      </c>
      <c r="E87" s="13" t="str">
        <f aca="false">IF($A87="","",'Business Scope'!$B$10)</f>
        <v/>
      </c>
      <c r="K87" s="13" t="str">
        <f aca="false">IF($A87="","",COUNTIFS('Prompt-Bibliothek'!$C$8:$C$207,$B87,'Prompt-Bibliothek'!$D$8:$D$207,$C87,'Prompt-Bibliothek'!$E$8:$E$207,$F87,'Prompt-Bibliothek'!$F$8:$F$207,$G87,'Prompt-Bibliothek'!$M$8:$M$207,"Freigegeben"))</f>
        <v/>
      </c>
      <c r="L87" s="14" t="str">
        <f aca="false">IF(OR($A87="",$J87="",$J87=0),"",MIN(1,$K87/$J87))</f>
        <v/>
      </c>
      <c r="M87" s="13" t="str">
        <f aca="false">IF(OR($A87="",$J87=""),"",IF($K87&gt;=$J87,"Abgedeckt",IF($K87&gt;0,"Teilweise","Lücke")))</f>
        <v/>
      </c>
    </row>
    <row r="88" customFormat="false" ht="15" hidden="false" customHeight="false" outlineLevel="0" collapsed="false">
      <c r="D88" s="13" t="str">
        <f aca="false">IF($A88="","",'Business Scope'!$B$9)</f>
        <v/>
      </c>
      <c r="E88" s="13" t="str">
        <f aca="false">IF($A88="","",'Business Scope'!$B$10)</f>
        <v/>
      </c>
      <c r="K88" s="13" t="str">
        <f aca="false">IF($A88="","",COUNTIFS('Prompt-Bibliothek'!$C$8:$C$207,$B88,'Prompt-Bibliothek'!$D$8:$D$207,$C88,'Prompt-Bibliothek'!$E$8:$E$207,$F88,'Prompt-Bibliothek'!$F$8:$F$207,$G88,'Prompt-Bibliothek'!$M$8:$M$207,"Freigegeben"))</f>
        <v/>
      </c>
      <c r="L88" s="14" t="str">
        <f aca="false">IF(OR($A88="",$J88="",$J88=0),"",MIN(1,$K88/$J88))</f>
        <v/>
      </c>
      <c r="M88" s="13" t="str">
        <f aca="false">IF(OR($A88="",$J88=""),"",IF($K88&gt;=$J88,"Abgedeckt",IF($K88&gt;0,"Teilweise","Lücke")))</f>
        <v/>
      </c>
    </row>
    <row r="89" customFormat="false" ht="15" hidden="false" customHeight="false" outlineLevel="0" collapsed="false">
      <c r="D89" s="13" t="str">
        <f aca="false">IF($A89="","",'Business Scope'!$B$9)</f>
        <v/>
      </c>
      <c r="E89" s="13" t="str">
        <f aca="false">IF($A89="","",'Business Scope'!$B$10)</f>
        <v/>
      </c>
      <c r="K89" s="13" t="str">
        <f aca="false">IF($A89="","",COUNTIFS('Prompt-Bibliothek'!$C$8:$C$207,$B89,'Prompt-Bibliothek'!$D$8:$D$207,$C89,'Prompt-Bibliothek'!$E$8:$E$207,$F89,'Prompt-Bibliothek'!$F$8:$F$207,$G89,'Prompt-Bibliothek'!$M$8:$M$207,"Freigegeben"))</f>
        <v/>
      </c>
      <c r="L89" s="14" t="str">
        <f aca="false">IF(OR($A89="",$J89="",$J89=0),"",MIN(1,$K89/$J89))</f>
        <v/>
      </c>
      <c r="M89" s="13" t="str">
        <f aca="false">IF(OR($A89="",$J89=""),"",IF($K89&gt;=$J89,"Abgedeckt",IF($K89&gt;0,"Teilweise","Lücke")))</f>
        <v/>
      </c>
    </row>
    <row r="90" customFormat="false" ht="15" hidden="false" customHeight="false" outlineLevel="0" collapsed="false">
      <c r="D90" s="13" t="str">
        <f aca="false">IF($A90="","",'Business Scope'!$B$9)</f>
        <v/>
      </c>
      <c r="E90" s="13" t="str">
        <f aca="false">IF($A90="","",'Business Scope'!$B$10)</f>
        <v/>
      </c>
      <c r="K90" s="13" t="str">
        <f aca="false">IF($A90="","",COUNTIFS('Prompt-Bibliothek'!$C$8:$C$207,$B90,'Prompt-Bibliothek'!$D$8:$D$207,$C90,'Prompt-Bibliothek'!$E$8:$E$207,$F90,'Prompt-Bibliothek'!$F$8:$F$207,$G90,'Prompt-Bibliothek'!$M$8:$M$207,"Freigegeben"))</f>
        <v/>
      </c>
      <c r="L90" s="14" t="str">
        <f aca="false">IF(OR($A90="",$J90="",$J90=0),"",MIN(1,$K90/$J90))</f>
        <v/>
      </c>
      <c r="M90" s="13" t="str">
        <f aca="false">IF(OR($A90="",$J90=""),"",IF($K90&gt;=$J90,"Abgedeckt",IF($K90&gt;0,"Teilweise","Lücke")))</f>
        <v/>
      </c>
    </row>
    <row r="91" customFormat="false" ht="15" hidden="false" customHeight="false" outlineLevel="0" collapsed="false">
      <c r="D91" s="13" t="str">
        <f aca="false">IF($A91="","",'Business Scope'!$B$9)</f>
        <v/>
      </c>
      <c r="E91" s="13" t="str">
        <f aca="false">IF($A91="","",'Business Scope'!$B$10)</f>
        <v/>
      </c>
      <c r="K91" s="13" t="str">
        <f aca="false">IF($A91="","",COUNTIFS('Prompt-Bibliothek'!$C$8:$C$207,$B91,'Prompt-Bibliothek'!$D$8:$D$207,$C91,'Prompt-Bibliothek'!$E$8:$E$207,$F91,'Prompt-Bibliothek'!$F$8:$F$207,$G91,'Prompt-Bibliothek'!$M$8:$M$207,"Freigegeben"))</f>
        <v/>
      </c>
      <c r="L91" s="14" t="str">
        <f aca="false">IF(OR($A91="",$J91="",$J91=0),"",MIN(1,$K91/$J91))</f>
        <v/>
      </c>
      <c r="M91" s="13" t="str">
        <f aca="false">IF(OR($A91="",$J91=""),"",IF($K91&gt;=$J91,"Abgedeckt",IF($K91&gt;0,"Teilweise","Lücke")))</f>
        <v/>
      </c>
    </row>
    <row r="92" customFormat="false" ht="15" hidden="false" customHeight="false" outlineLevel="0" collapsed="false">
      <c r="D92" s="13" t="str">
        <f aca="false">IF($A92="","",'Business Scope'!$B$9)</f>
        <v/>
      </c>
      <c r="E92" s="13" t="str">
        <f aca="false">IF($A92="","",'Business Scope'!$B$10)</f>
        <v/>
      </c>
      <c r="K92" s="13" t="str">
        <f aca="false">IF($A92="","",COUNTIFS('Prompt-Bibliothek'!$C$8:$C$207,$B92,'Prompt-Bibliothek'!$D$8:$D$207,$C92,'Prompt-Bibliothek'!$E$8:$E$207,$F92,'Prompt-Bibliothek'!$F$8:$F$207,$G92,'Prompt-Bibliothek'!$M$8:$M$207,"Freigegeben"))</f>
        <v/>
      </c>
      <c r="L92" s="14" t="str">
        <f aca="false">IF(OR($A92="",$J92="",$J92=0),"",MIN(1,$K92/$J92))</f>
        <v/>
      </c>
      <c r="M92" s="13" t="str">
        <f aca="false">IF(OR($A92="",$J92=""),"",IF($K92&gt;=$J92,"Abgedeckt",IF($K92&gt;0,"Teilweise","Lücke")))</f>
        <v/>
      </c>
    </row>
    <row r="93" customFormat="false" ht="15" hidden="false" customHeight="false" outlineLevel="0" collapsed="false">
      <c r="D93" s="13" t="str">
        <f aca="false">IF($A93="","",'Business Scope'!$B$9)</f>
        <v/>
      </c>
      <c r="E93" s="13" t="str">
        <f aca="false">IF($A93="","",'Business Scope'!$B$10)</f>
        <v/>
      </c>
      <c r="K93" s="13" t="str">
        <f aca="false">IF($A93="","",COUNTIFS('Prompt-Bibliothek'!$C$8:$C$207,$B93,'Prompt-Bibliothek'!$D$8:$D$207,$C93,'Prompt-Bibliothek'!$E$8:$E$207,$F93,'Prompt-Bibliothek'!$F$8:$F$207,$G93,'Prompt-Bibliothek'!$M$8:$M$207,"Freigegeben"))</f>
        <v/>
      </c>
      <c r="L93" s="14" t="str">
        <f aca="false">IF(OR($A93="",$J93="",$J93=0),"",MIN(1,$K93/$J93))</f>
        <v/>
      </c>
      <c r="M93" s="13" t="str">
        <f aca="false">IF(OR($A93="",$J93=""),"",IF($K93&gt;=$J93,"Abgedeckt",IF($K93&gt;0,"Teilweise","Lücke")))</f>
        <v/>
      </c>
    </row>
    <row r="94" customFormat="false" ht="15" hidden="false" customHeight="false" outlineLevel="0" collapsed="false">
      <c r="D94" s="13" t="str">
        <f aca="false">IF($A94="","",'Business Scope'!$B$9)</f>
        <v/>
      </c>
      <c r="E94" s="13" t="str">
        <f aca="false">IF($A94="","",'Business Scope'!$B$10)</f>
        <v/>
      </c>
      <c r="K94" s="13" t="str">
        <f aca="false">IF($A94="","",COUNTIFS('Prompt-Bibliothek'!$C$8:$C$207,$B94,'Prompt-Bibliothek'!$D$8:$D$207,$C94,'Prompt-Bibliothek'!$E$8:$E$207,$F94,'Prompt-Bibliothek'!$F$8:$F$207,$G94,'Prompt-Bibliothek'!$M$8:$M$207,"Freigegeben"))</f>
        <v/>
      </c>
      <c r="L94" s="14" t="str">
        <f aca="false">IF(OR($A94="",$J94="",$J94=0),"",MIN(1,$K94/$J94))</f>
        <v/>
      </c>
      <c r="M94" s="13" t="str">
        <f aca="false">IF(OR($A94="",$J94=""),"",IF($K94&gt;=$J94,"Abgedeckt",IF($K94&gt;0,"Teilweise","Lücke")))</f>
        <v/>
      </c>
    </row>
    <row r="95" customFormat="false" ht="15" hidden="false" customHeight="false" outlineLevel="0" collapsed="false">
      <c r="D95" s="13" t="str">
        <f aca="false">IF($A95="","",'Business Scope'!$B$9)</f>
        <v/>
      </c>
      <c r="E95" s="13" t="str">
        <f aca="false">IF($A95="","",'Business Scope'!$B$10)</f>
        <v/>
      </c>
      <c r="K95" s="13" t="str">
        <f aca="false">IF($A95="","",COUNTIFS('Prompt-Bibliothek'!$C$8:$C$207,$B95,'Prompt-Bibliothek'!$D$8:$D$207,$C95,'Prompt-Bibliothek'!$E$8:$E$207,$F95,'Prompt-Bibliothek'!$F$8:$F$207,$G95,'Prompt-Bibliothek'!$M$8:$M$207,"Freigegeben"))</f>
        <v/>
      </c>
      <c r="L95" s="14" t="str">
        <f aca="false">IF(OR($A95="",$J95="",$J95=0),"",MIN(1,$K95/$J95))</f>
        <v/>
      </c>
      <c r="M95" s="13" t="str">
        <f aca="false">IF(OR($A95="",$J95=""),"",IF($K95&gt;=$J95,"Abgedeckt",IF($K95&gt;0,"Teilweise","Lücke")))</f>
        <v/>
      </c>
    </row>
    <row r="96" customFormat="false" ht="15" hidden="false" customHeight="false" outlineLevel="0" collapsed="false">
      <c r="D96" s="13" t="str">
        <f aca="false">IF($A96="","",'Business Scope'!$B$9)</f>
        <v/>
      </c>
      <c r="E96" s="13" t="str">
        <f aca="false">IF($A96="","",'Business Scope'!$B$10)</f>
        <v/>
      </c>
      <c r="K96" s="13" t="str">
        <f aca="false">IF($A96="","",COUNTIFS('Prompt-Bibliothek'!$C$8:$C$207,$B96,'Prompt-Bibliothek'!$D$8:$D$207,$C96,'Prompt-Bibliothek'!$E$8:$E$207,$F96,'Prompt-Bibliothek'!$F$8:$F$207,$G96,'Prompt-Bibliothek'!$M$8:$M$207,"Freigegeben"))</f>
        <v/>
      </c>
      <c r="L96" s="14" t="str">
        <f aca="false">IF(OR($A96="",$J96="",$J96=0),"",MIN(1,$K96/$J96))</f>
        <v/>
      </c>
      <c r="M96" s="13" t="str">
        <f aca="false">IF(OR($A96="",$J96=""),"",IF($K96&gt;=$J96,"Abgedeckt",IF($K96&gt;0,"Teilweise","Lücke")))</f>
        <v/>
      </c>
    </row>
    <row r="97" customFormat="false" ht="15" hidden="false" customHeight="false" outlineLevel="0" collapsed="false">
      <c r="D97" s="13" t="str">
        <f aca="false">IF($A97="","",'Business Scope'!$B$9)</f>
        <v/>
      </c>
      <c r="E97" s="13" t="str">
        <f aca="false">IF($A97="","",'Business Scope'!$B$10)</f>
        <v/>
      </c>
      <c r="K97" s="13" t="str">
        <f aca="false">IF($A97="","",COUNTIFS('Prompt-Bibliothek'!$C$8:$C$207,$B97,'Prompt-Bibliothek'!$D$8:$D$207,$C97,'Prompt-Bibliothek'!$E$8:$E$207,$F97,'Prompt-Bibliothek'!$F$8:$F$207,$G97,'Prompt-Bibliothek'!$M$8:$M$207,"Freigegeben"))</f>
        <v/>
      </c>
      <c r="L97" s="14" t="str">
        <f aca="false">IF(OR($A97="",$J97="",$J97=0),"",MIN(1,$K97/$J97))</f>
        <v/>
      </c>
      <c r="M97" s="13" t="str">
        <f aca="false">IF(OR($A97="",$J97=""),"",IF($K97&gt;=$J97,"Abgedeckt",IF($K97&gt;0,"Teilweise","Lücke")))</f>
        <v/>
      </c>
    </row>
    <row r="98" customFormat="false" ht="15" hidden="false" customHeight="false" outlineLevel="0" collapsed="false">
      <c r="D98" s="13" t="str">
        <f aca="false">IF($A98="","",'Business Scope'!$B$9)</f>
        <v/>
      </c>
      <c r="E98" s="13" t="str">
        <f aca="false">IF($A98="","",'Business Scope'!$B$10)</f>
        <v/>
      </c>
      <c r="K98" s="13" t="str">
        <f aca="false">IF($A98="","",COUNTIFS('Prompt-Bibliothek'!$C$8:$C$207,$B98,'Prompt-Bibliothek'!$D$8:$D$207,$C98,'Prompt-Bibliothek'!$E$8:$E$207,$F98,'Prompt-Bibliothek'!$F$8:$F$207,$G98,'Prompt-Bibliothek'!$M$8:$M$207,"Freigegeben"))</f>
        <v/>
      </c>
      <c r="L98" s="14" t="str">
        <f aca="false">IF(OR($A98="",$J98="",$J98=0),"",MIN(1,$K98/$J98))</f>
        <v/>
      </c>
      <c r="M98" s="13" t="str">
        <f aca="false">IF(OR($A98="",$J98=""),"",IF($K98&gt;=$J98,"Abgedeckt",IF($K98&gt;0,"Teilweise","Lücke")))</f>
        <v/>
      </c>
    </row>
    <row r="99" customFormat="false" ht="15" hidden="false" customHeight="false" outlineLevel="0" collapsed="false">
      <c r="D99" s="13" t="str">
        <f aca="false">IF($A99="","",'Business Scope'!$B$9)</f>
        <v/>
      </c>
      <c r="E99" s="13" t="str">
        <f aca="false">IF($A99="","",'Business Scope'!$B$10)</f>
        <v/>
      </c>
      <c r="K99" s="13" t="str">
        <f aca="false">IF($A99="","",COUNTIFS('Prompt-Bibliothek'!$C$8:$C$207,$B99,'Prompt-Bibliothek'!$D$8:$D$207,$C99,'Prompt-Bibliothek'!$E$8:$E$207,$F99,'Prompt-Bibliothek'!$F$8:$F$207,$G99,'Prompt-Bibliothek'!$M$8:$M$207,"Freigegeben"))</f>
        <v/>
      </c>
      <c r="L99" s="14" t="str">
        <f aca="false">IF(OR($A99="",$J99="",$J99=0),"",MIN(1,$K99/$J99))</f>
        <v/>
      </c>
      <c r="M99" s="13" t="str">
        <f aca="false">IF(OR($A99="",$J99=""),"",IF($K99&gt;=$J99,"Abgedeckt",IF($K99&gt;0,"Teilweise","Lücke")))</f>
        <v/>
      </c>
    </row>
    <row r="100" customFormat="false" ht="15" hidden="false" customHeight="false" outlineLevel="0" collapsed="false">
      <c r="D100" s="13" t="str">
        <f aca="false">IF($A100="","",'Business Scope'!$B$9)</f>
        <v/>
      </c>
      <c r="E100" s="13" t="str">
        <f aca="false">IF($A100="","",'Business Scope'!$B$10)</f>
        <v/>
      </c>
      <c r="K100" s="13" t="str">
        <f aca="false">IF($A100="","",COUNTIFS('Prompt-Bibliothek'!$C$8:$C$207,$B100,'Prompt-Bibliothek'!$D$8:$D$207,$C100,'Prompt-Bibliothek'!$E$8:$E$207,$F100,'Prompt-Bibliothek'!$F$8:$F$207,$G100,'Prompt-Bibliothek'!$M$8:$M$207,"Freigegeben"))</f>
        <v/>
      </c>
      <c r="L100" s="14" t="str">
        <f aca="false">IF(OR($A100="",$J100="",$J100=0),"",MIN(1,$K100/$J100))</f>
        <v/>
      </c>
      <c r="M100" s="13" t="str">
        <f aca="false">IF(OR($A100="",$J100=""),"",IF($K100&gt;=$J100,"Abgedeckt",IF($K100&gt;0,"Teilweise","Lücke")))</f>
        <v/>
      </c>
    </row>
    <row r="101" customFormat="false" ht="15" hidden="false" customHeight="false" outlineLevel="0" collapsed="false">
      <c r="D101" s="13" t="str">
        <f aca="false">IF($A101="","",'Business Scope'!$B$9)</f>
        <v/>
      </c>
      <c r="E101" s="13" t="str">
        <f aca="false">IF($A101="","",'Business Scope'!$B$10)</f>
        <v/>
      </c>
      <c r="K101" s="13" t="str">
        <f aca="false">IF($A101="","",COUNTIFS('Prompt-Bibliothek'!$C$8:$C$207,$B101,'Prompt-Bibliothek'!$D$8:$D$207,$C101,'Prompt-Bibliothek'!$E$8:$E$207,$F101,'Prompt-Bibliothek'!$F$8:$F$207,$G101,'Prompt-Bibliothek'!$M$8:$M$207,"Freigegeben"))</f>
        <v/>
      </c>
      <c r="L101" s="14" t="str">
        <f aca="false">IF(OR($A101="",$J101="",$J101=0),"",MIN(1,$K101/$J101))</f>
        <v/>
      </c>
      <c r="M101" s="13" t="str">
        <f aca="false">IF(OR($A101="",$J101=""),"",IF($K101&gt;=$J101,"Abgedeckt",IF($K101&gt;0,"Teilweise","Lücke")))</f>
        <v/>
      </c>
    </row>
    <row r="102" customFormat="false" ht="15" hidden="false" customHeight="false" outlineLevel="0" collapsed="false">
      <c r="D102" s="13" t="str">
        <f aca="false">IF($A102="","",'Business Scope'!$B$9)</f>
        <v/>
      </c>
      <c r="E102" s="13" t="str">
        <f aca="false">IF($A102="","",'Business Scope'!$B$10)</f>
        <v/>
      </c>
      <c r="K102" s="13" t="str">
        <f aca="false">IF($A102="","",COUNTIFS('Prompt-Bibliothek'!$C$8:$C$207,$B102,'Prompt-Bibliothek'!$D$8:$D$207,$C102,'Prompt-Bibliothek'!$E$8:$E$207,$F102,'Prompt-Bibliothek'!$F$8:$F$207,$G102,'Prompt-Bibliothek'!$M$8:$M$207,"Freigegeben"))</f>
        <v/>
      </c>
      <c r="L102" s="14" t="str">
        <f aca="false">IF(OR($A102="",$J102="",$J102=0),"",MIN(1,$K102/$J102))</f>
        <v/>
      </c>
      <c r="M102" s="13" t="str">
        <f aca="false">IF(OR($A102="",$J102=""),"",IF($K102&gt;=$J102,"Abgedeckt",IF($K102&gt;0,"Teilweise","Lücke")))</f>
        <v/>
      </c>
    </row>
    <row r="103" customFormat="false" ht="15" hidden="false" customHeight="false" outlineLevel="0" collapsed="false">
      <c r="D103" s="13" t="str">
        <f aca="false">IF($A103="","",'Business Scope'!$B$9)</f>
        <v/>
      </c>
      <c r="E103" s="13" t="str">
        <f aca="false">IF($A103="","",'Business Scope'!$B$10)</f>
        <v/>
      </c>
      <c r="K103" s="13" t="str">
        <f aca="false">IF($A103="","",COUNTIFS('Prompt-Bibliothek'!$C$8:$C$207,$B103,'Prompt-Bibliothek'!$D$8:$D$207,$C103,'Prompt-Bibliothek'!$E$8:$E$207,$F103,'Prompt-Bibliothek'!$F$8:$F$207,$G103,'Prompt-Bibliothek'!$M$8:$M$207,"Freigegeben"))</f>
        <v/>
      </c>
      <c r="L103" s="14" t="str">
        <f aca="false">IF(OR($A103="",$J103="",$J103=0),"",MIN(1,$K103/$J103))</f>
        <v/>
      </c>
      <c r="M103" s="13" t="str">
        <f aca="false">IF(OR($A103="",$J103=""),"",IF($K103&gt;=$J103,"Abgedeckt",IF($K103&gt;0,"Teilweise","Lücke")))</f>
        <v/>
      </c>
    </row>
    <row r="104" customFormat="false" ht="15" hidden="false" customHeight="false" outlineLevel="0" collapsed="false">
      <c r="D104" s="13" t="str">
        <f aca="false">IF($A104="","",'Business Scope'!$B$9)</f>
        <v/>
      </c>
      <c r="E104" s="13" t="str">
        <f aca="false">IF($A104="","",'Business Scope'!$B$10)</f>
        <v/>
      </c>
      <c r="K104" s="13" t="str">
        <f aca="false">IF($A104="","",COUNTIFS('Prompt-Bibliothek'!$C$8:$C$207,$B104,'Prompt-Bibliothek'!$D$8:$D$207,$C104,'Prompt-Bibliothek'!$E$8:$E$207,$F104,'Prompt-Bibliothek'!$F$8:$F$207,$G104,'Prompt-Bibliothek'!$M$8:$M$207,"Freigegeben"))</f>
        <v/>
      </c>
      <c r="L104" s="14" t="str">
        <f aca="false">IF(OR($A104="",$J104="",$J104=0),"",MIN(1,$K104/$J104))</f>
        <v/>
      </c>
      <c r="M104" s="13" t="str">
        <f aca="false">IF(OR($A104="",$J104=""),"",IF($K104&gt;=$J104,"Abgedeckt",IF($K104&gt;0,"Teilweise","Lücke")))</f>
        <v/>
      </c>
    </row>
  </sheetData>
  <mergeCells count="2">
    <mergeCell ref="A1:M1"/>
    <mergeCell ref="A2:M2"/>
  </mergeCells>
  <conditionalFormatting sqref="M5:M104">
    <cfRule type="cellIs" priority="2" operator="equal" aboveAverage="0" equalAverage="0" bottom="0" percent="0" rank="0" text="" dxfId="0">
      <formula>"Abgedeckt"</formula>
    </cfRule>
    <cfRule type="cellIs" priority="3" operator="equal" aboveAverage="0" equalAverage="0" bottom="0" percent="0" rank="0" text="" dxfId="1">
      <formula>"Lücke"</formula>
    </cfRule>
    <cfRule type="cellIs" priority="4" operator="equal" aboveAverage="0" equalAverage="0" bottom="0" percent="0" rank="0" text="" dxfId="2">
      <formula>"Teilweise"</formula>
    </cfRule>
  </conditionalFormatting>
  <dataValidations count="3">
    <dataValidation allowBlank="true" errorStyle="stop" operator="between" showDropDown="false" showErrorMessage="false" showInputMessage="false" sqref="F5:F104" type="list">
      <formula1>Listen!$B$2:$B$10</formula1>
      <formula2>0</formula2>
    </dataValidation>
    <dataValidation allowBlank="true" errorStyle="stop" operator="between" showDropDown="false" showErrorMessage="false" showInputMessage="false" sqref="G5:G104" type="list">
      <formula1>Listen!$C$2:$C$9</formula1>
      <formula2>0</formula2>
    </dataValidation>
    <dataValidation allowBlank="true" errorStyle="stop" operator="between" showDropDown="false" showErrorMessage="false" showInputMessage="false" sqref="I5:I104" type="list">
      <formula1>Listen!$H$2:$H$4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0A0"/>
    <pageSetUpPr fitToPage="false"/>
  </sheetPr>
  <dimension ref="A1:G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00"/>
    <col collapsed="false" customWidth="true" hidden="false" outlineLevel="0" max="3" min="3" style="0" width="40"/>
    <col collapsed="false" customWidth="true" hidden="false" outlineLevel="0" max="4" min="4" style="0" width="46"/>
    <col collapsed="false" customWidth="true" hidden="false" outlineLevel="0" max="5" min="5" style="0" width="14"/>
    <col collapsed="false" customWidth="true" hidden="false" outlineLevel="0" max="6" min="6" style="0" width="12"/>
    <col collapsed="false" customWidth="true" hidden="false" outlineLevel="0" max="7" min="7" style="0" width="30"/>
  </cols>
  <sheetData>
    <row r="1" customFormat="false" ht="24" hidden="false" customHeight="true" outlineLevel="0" collapsed="false">
      <c r="A1" s="1" t="s">
        <v>247</v>
      </c>
      <c r="B1" s="1"/>
      <c r="C1" s="1"/>
      <c r="D1" s="1"/>
      <c r="E1" s="1"/>
      <c r="F1" s="1"/>
      <c r="G1" s="1"/>
    </row>
    <row r="2" customFormat="false" ht="15" hidden="false" customHeight="true" outlineLevel="0" collapsed="false">
      <c r="A2" s="11" t="s">
        <v>248</v>
      </c>
      <c r="B2" s="11"/>
      <c r="C2" s="11"/>
      <c r="D2" s="11"/>
      <c r="E2" s="11"/>
      <c r="F2" s="11"/>
      <c r="G2" s="11"/>
    </row>
    <row r="4" customFormat="false" ht="45.75" hidden="false" customHeight="true" outlineLevel="0" collapsed="false">
      <c r="A4" s="15" t="s">
        <v>249</v>
      </c>
      <c r="B4" s="16" t="s">
        <v>250</v>
      </c>
      <c r="C4" s="16"/>
      <c r="D4" s="16"/>
      <c r="E4" s="16"/>
      <c r="F4" s="16"/>
      <c r="G4" s="16"/>
    </row>
    <row r="6" customFormat="false" ht="15" hidden="false" customHeight="false" outlineLevel="0" collapsed="false">
      <c r="A6" s="4" t="s">
        <v>251</v>
      </c>
    </row>
    <row r="7" customFormat="false" ht="15" hidden="false" customHeight="false" outlineLevel="0" collapsed="false">
      <c r="B7" s="3" t="s">
        <v>252</v>
      </c>
    </row>
    <row r="8" customFormat="false" ht="23.85" hidden="false" customHeight="false" outlineLevel="0" collapsed="false">
      <c r="B8" s="3" t="s">
        <v>253</v>
      </c>
    </row>
    <row r="9" customFormat="false" ht="15" hidden="false" customHeight="false" outlineLevel="0" collapsed="false">
      <c r="B9" s="3" t="s">
        <v>254</v>
      </c>
    </row>
    <row r="10" customFormat="false" ht="15" hidden="false" customHeight="false" outlineLevel="0" collapsed="false">
      <c r="B10" s="3" t="s">
        <v>255</v>
      </c>
    </row>
    <row r="11" customFormat="false" ht="15" hidden="false" customHeight="false" outlineLevel="0" collapsed="false">
      <c r="B11" s="3" t="s">
        <v>256</v>
      </c>
    </row>
    <row r="12" customFormat="false" ht="15" hidden="false" customHeight="false" outlineLevel="0" collapsed="false">
      <c r="B12" s="3" t="s">
        <v>257</v>
      </c>
    </row>
    <row r="14" customFormat="false" ht="15" hidden="false" customHeight="false" outlineLevel="0" collapsed="false">
      <c r="A14" s="2" t="s">
        <v>258</v>
      </c>
    </row>
    <row r="15" customFormat="false" ht="60" hidden="false" customHeight="true" outlineLevel="0" collapsed="false">
      <c r="B15" s="17" t="str">
        <f aca="false">"Kontext für Prompt-Drafting: | Brand: "&amp;'Business Scope'!$B$5&amp;" | Angebot: "&amp;'Business Scope'!$B$6&amp;" | Geschäftsmodell: "&amp;'Business Scope'!$B$7&amp;" | Branche: "&amp;'Business Scope'!$B$8&amp;" | Zielmarkt: "&amp;'Business Scope'!$B$9&amp;" | Zielsprache: "&amp;'Business Scope'!$B$10&amp;" | Währung: "&amp;'Business Scope'!$B$11&amp;" | Zielgruppen: "&amp;'Business Scope'!$B$12&amp;" | Nutzerbedürfnisse: "&amp;'Business Scope'!$B$13&amp;" | Wettbewerber: "&amp;'Business Scope'!$B$15&amp;" | Lokale Nuance: "&amp;'Business Scope'!$B$16&amp;" | Regulierte Branche: "&amp;'Business Scope'!$B$17</f>
        <v>Kontext für Prompt-Drafting: | Brand: AlpKompass | Angebot: alpkompass.ch – Online-Shop für Outdoor- und Bergsportausrüstung | Geschäftsmodell: E-Commerce | Branche: Outdoor / Sportartikel | Zielmarkt: Schweiz | Zielsprache: Deutsch (Schweiz) | Währung: CHF | Zielgruppen: Wanderer, Bergsteiger, Familien, Outdoor-Einsteiger, B2B-Einkäufer (Teamevents) | Nutzerbedürfnisse: Ausrüstung recherchieren, vergleichen, sicher online kaufen, Retouren klären | Wettbewerber: Transa, Bächli Bergsport, Sherpa Outdoor, Galaxus, Decathlon, Ochsner Sport | Lokale Nuance: Schweizer Schreibweise (ss statt ß), CHF-Preise, Helvetismen, schnelle CH-Lieferung als Kaufargument | Regulierte Branche: Keine</v>
      </c>
      <c r="C15" s="17"/>
      <c r="D15" s="17"/>
      <c r="E15" s="17"/>
      <c r="F15" s="17"/>
      <c r="G15" s="17"/>
    </row>
    <row r="16" customFormat="false" ht="28.35" hidden="false" customHeight="false" outlineLevel="0" collapsed="false">
      <c r="A16" s="4" t="s">
        <v>259</v>
      </c>
    </row>
    <row r="17" customFormat="false" ht="63.75" hidden="false" customHeight="true" outlineLevel="0" collapsed="false">
      <c r="A17" s="18" t="s">
        <v>260</v>
      </c>
      <c r="B17" s="19" t="s">
        <v>261</v>
      </c>
      <c r="C17" s="19"/>
      <c r="D17" s="19"/>
      <c r="E17" s="19"/>
      <c r="F17" s="19"/>
      <c r="G17" s="19"/>
    </row>
    <row r="18" customFormat="false" ht="63.75" hidden="false" customHeight="true" outlineLevel="0" collapsed="false">
      <c r="A18" s="18" t="s">
        <v>262</v>
      </c>
      <c r="B18" s="19" t="s">
        <v>263</v>
      </c>
      <c r="C18" s="19"/>
      <c r="D18" s="19"/>
      <c r="E18" s="19"/>
      <c r="F18" s="19"/>
      <c r="G18" s="19"/>
    </row>
    <row r="19" customFormat="false" ht="63.75" hidden="false" customHeight="true" outlineLevel="0" collapsed="false">
      <c r="A19" s="18" t="s">
        <v>264</v>
      </c>
      <c r="B19" s="19" t="s">
        <v>265</v>
      </c>
      <c r="C19" s="19"/>
      <c r="D19" s="19"/>
      <c r="E19" s="19"/>
      <c r="F19" s="19"/>
      <c r="G19" s="19"/>
    </row>
    <row r="20" customFormat="false" ht="63.75" hidden="false" customHeight="true" outlineLevel="0" collapsed="false">
      <c r="A20" s="18" t="s">
        <v>266</v>
      </c>
      <c r="B20" s="19" t="s">
        <v>267</v>
      </c>
      <c r="C20" s="19"/>
      <c r="D20" s="19"/>
      <c r="E20" s="19"/>
      <c r="F20" s="19"/>
      <c r="G20" s="19"/>
    </row>
    <row r="21" customFormat="false" ht="63.75" hidden="false" customHeight="true" outlineLevel="0" collapsed="false">
      <c r="A21" s="18" t="s">
        <v>268</v>
      </c>
      <c r="B21" s="19" t="s">
        <v>269</v>
      </c>
      <c r="C21" s="19"/>
      <c r="D21" s="19"/>
      <c r="E21" s="19"/>
      <c r="F21" s="19"/>
      <c r="G21" s="19"/>
    </row>
    <row r="22" customFormat="false" ht="15" hidden="false" customHeight="false" outlineLevel="0" collapsed="false">
      <c r="A22" s="3"/>
    </row>
    <row r="23" customFormat="false" ht="22.35" hidden="false" customHeight="false" outlineLevel="0" collapsed="false">
      <c r="A23" s="7" t="s">
        <v>168</v>
      </c>
      <c r="B23" s="7" t="s">
        <v>270</v>
      </c>
      <c r="C23" s="7" t="s">
        <v>271</v>
      </c>
      <c r="D23" s="7" t="s">
        <v>272</v>
      </c>
      <c r="E23" s="7" t="s">
        <v>53</v>
      </c>
      <c r="F23" s="7" t="s">
        <v>273</v>
      </c>
      <c r="G23" s="7" t="s">
        <v>274</v>
      </c>
    </row>
    <row r="24" customFormat="false" ht="35.05" hidden="false" customHeight="false" outlineLevel="0" collapsed="false">
      <c r="A24" s="12" t="s">
        <v>179</v>
      </c>
      <c r="B24" s="12" t="s">
        <v>275</v>
      </c>
      <c r="C24" s="12" t="s">
        <v>276</v>
      </c>
      <c r="D24" s="12" t="s">
        <v>277</v>
      </c>
      <c r="E24" s="9" t="s">
        <v>63</v>
      </c>
      <c r="F24" s="9" t="s">
        <v>64</v>
      </c>
      <c r="G24" s="9" t="s">
        <v>278</v>
      </c>
    </row>
    <row r="25" customFormat="false" ht="35.05" hidden="false" customHeight="false" outlineLevel="0" collapsed="false">
      <c r="A25" s="12" t="s">
        <v>185</v>
      </c>
      <c r="B25" s="12" t="s">
        <v>279</v>
      </c>
      <c r="C25" s="12" t="s">
        <v>280</v>
      </c>
      <c r="D25" s="12" t="s">
        <v>281</v>
      </c>
      <c r="E25" s="9" t="s">
        <v>73</v>
      </c>
      <c r="F25" s="9" t="s">
        <v>60</v>
      </c>
      <c r="G25" s="9" t="s">
        <v>282</v>
      </c>
    </row>
  </sheetData>
  <mergeCells count="9">
    <mergeCell ref="A1:G1"/>
    <mergeCell ref="A2:G2"/>
    <mergeCell ref="B4:G4"/>
    <mergeCell ref="B15:G15"/>
    <mergeCell ref="B17:G17"/>
    <mergeCell ref="B18:G18"/>
    <mergeCell ref="B19:G19"/>
    <mergeCell ref="B20:G20"/>
    <mergeCell ref="B21:G21"/>
  </mergeCells>
  <dataValidations count="2">
    <dataValidation allowBlank="true" errorStyle="stop" operator="between" showDropDown="false" showErrorMessage="false" showInputMessage="false" sqref="E24:E223" type="list">
      <formula1>Listen!$I$2:$I$4</formula1>
      <formula2>0</formula2>
    </dataValidation>
    <dataValidation allowBlank="true" errorStyle="stop" operator="between" showDropDown="false" showErrorMessage="false" showInputMessage="false" sqref="F24:F223" type="list">
      <formula1>Listen!$J$2:$J$3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0A0"/>
    <pageSetUpPr fitToPage="false"/>
  </sheetPr>
  <dimension ref="A1:Q2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58"/>
    <col collapsed="false" customWidth="true" hidden="false" outlineLevel="0" max="4" min="3" style="0" width="20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24"/>
    <col collapsed="false" customWidth="true" hidden="false" outlineLevel="0" max="8" min="8" style="0" width="12"/>
    <col collapsed="false" customWidth="true" hidden="false" outlineLevel="0" max="9" min="9" style="0" width="16"/>
    <col collapsed="false" customWidth="true" hidden="false" outlineLevel="0" max="10" min="10" style="0" width="14"/>
    <col collapsed="false" customWidth="true" hidden="false" outlineLevel="0" max="11" min="11" style="0" width="10"/>
    <col collapsed="false" customWidth="true" hidden="false" outlineLevel="0" max="12" min="12" style="0" width="12"/>
    <col collapsed="false" customWidth="true" hidden="false" outlineLevel="0" max="13" min="13" style="0" width="14"/>
    <col collapsed="false" customWidth="true" hidden="false" outlineLevel="0" max="14" min="14" style="0" width="26"/>
    <col collapsed="false" customWidth="true" hidden="false" outlineLevel="0" max="15" min="15" style="0" width="13"/>
    <col collapsed="false" customWidth="true" hidden="false" outlineLevel="0" max="16" min="16" style="0" width="18"/>
    <col collapsed="false" customWidth="true" hidden="false" outlineLevel="0" max="17" min="17" style="0" width="12"/>
  </cols>
  <sheetData>
    <row r="1" customFormat="false" ht="24" hidden="false" customHeight="true" outlineLevel="0" collapsed="false">
      <c r="A1" s="1" t="s">
        <v>283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true" outlineLevel="0" collapsed="false">
      <c r="A2" s="11" t="s">
        <v>284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4" customFormat="false" ht="15" hidden="false" customHeight="false" outlineLevel="0" collapsed="false">
      <c r="B4" s="20" t="s">
        <v>285</v>
      </c>
      <c r="C4" s="21" t="n">
        <f aca="false">COUNTIF($M$8:$M$207,"Freigegeben")</f>
        <v>7</v>
      </c>
      <c r="D4" s="20" t="s">
        <v>286</v>
      </c>
      <c r="E4" s="21" t="n">
        <f aca="false">COUNTIFS($J$8:$J$207,"Core",$M$8:$M$207,"Freigegeben")</f>
        <v>4</v>
      </c>
      <c r="F4" s="20" t="s">
        <v>287</v>
      </c>
      <c r="G4" s="21" t="n">
        <f aca="false">COUNTIF($Q$8:$Q$207,"Ready")</f>
        <v>7</v>
      </c>
    </row>
    <row r="7" customFormat="false" ht="22.35" hidden="false" customHeight="false" outlineLevel="0" collapsed="false">
      <c r="A7" s="7" t="s">
        <v>288</v>
      </c>
      <c r="B7" s="7" t="s">
        <v>289</v>
      </c>
      <c r="C7" s="7" t="s">
        <v>228</v>
      </c>
      <c r="D7" s="7" t="s">
        <v>172</v>
      </c>
      <c r="E7" s="7" t="s">
        <v>46</v>
      </c>
      <c r="F7" s="7" t="s">
        <v>47</v>
      </c>
      <c r="G7" s="7" t="s">
        <v>290</v>
      </c>
      <c r="H7" s="7" t="s">
        <v>170</v>
      </c>
      <c r="I7" s="7" t="s">
        <v>171</v>
      </c>
      <c r="J7" s="7" t="s">
        <v>51</v>
      </c>
      <c r="K7" s="7" t="s">
        <v>52</v>
      </c>
      <c r="L7" s="7" t="s">
        <v>291</v>
      </c>
      <c r="M7" s="7" t="s">
        <v>53</v>
      </c>
      <c r="N7" s="7" t="s">
        <v>274</v>
      </c>
      <c r="O7" s="7" t="s">
        <v>292</v>
      </c>
      <c r="P7" s="7" t="s">
        <v>293</v>
      </c>
      <c r="Q7" s="7" t="s">
        <v>294</v>
      </c>
    </row>
    <row r="8" customFormat="false" ht="23.85" hidden="false" customHeight="false" outlineLevel="0" collapsed="false">
      <c r="A8" s="12" t="s">
        <v>295</v>
      </c>
      <c r="B8" s="12" t="s">
        <v>277</v>
      </c>
      <c r="C8" s="9" t="s">
        <v>234</v>
      </c>
      <c r="D8" s="9" t="s">
        <v>181</v>
      </c>
      <c r="E8" s="9" t="s">
        <v>57</v>
      </c>
      <c r="F8" s="9" t="s">
        <v>58</v>
      </c>
      <c r="G8" s="9" t="s">
        <v>182</v>
      </c>
      <c r="H8" s="13" t="str">
        <f aca="false">IF($A8="","",'Business Scope'!$B$9)</f>
        <v>Schweiz</v>
      </c>
      <c r="I8" s="13" t="str">
        <f aca="false">IF($A8="","",'Business Scope'!$B$10)</f>
        <v>Deutsch (Schweiz)</v>
      </c>
      <c r="J8" s="9" t="s">
        <v>62</v>
      </c>
      <c r="K8" s="9" t="s">
        <v>59</v>
      </c>
      <c r="L8" s="12" t="s">
        <v>179</v>
      </c>
      <c r="M8" s="9" t="s">
        <v>63</v>
      </c>
      <c r="N8" s="9" t="s">
        <v>296</v>
      </c>
      <c r="O8" s="13" t="str">
        <f aca="false">IF($B8="","",IF(COUNTIF($B$8:$B$207,$B8)&gt;1,"Duplikat","Einzigartig"))</f>
        <v>Einzigartig</v>
      </c>
      <c r="P8" s="13" t="str">
        <f aca="false">IF($A8="","",IF($L8="","Keine Evidenz",IFERROR(INDEX('Audience Inputs'!$O$5:$O$204,MATCH($L8,'Audience Inputs'!$A$5:$A$204,0)),"Referenz fehlt")))</f>
        <v>Bestanden</v>
      </c>
      <c r="Q8" s="13" t="str">
        <f aca="false">IF($B8="","",IF(AND($O8="Einzigartig",$P8="Bestanden",$M8="Freigegeben"),"Ready","Nicht ready"))</f>
        <v>Ready</v>
      </c>
    </row>
    <row r="9" customFormat="false" ht="23.85" hidden="false" customHeight="false" outlineLevel="0" collapsed="false">
      <c r="A9" s="12" t="s">
        <v>297</v>
      </c>
      <c r="B9" s="12" t="s">
        <v>281</v>
      </c>
      <c r="C9" s="9" t="s">
        <v>236</v>
      </c>
      <c r="D9" s="9" t="s">
        <v>187</v>
      </c>
      <c r="E9" s="9" t="s">
        <v>76</v>
      </c>
      <c r="F9" s="9" t="s">
        <v>58</v>
      </c>
      <c r="G9" s="9" t="s">
        <v>188</v>
      </c>
      <c r="H9" s="13" t="str">
        <f aca="false">IF($A9="","",'Business Scope'!$B$9)</f>
        <v>Schweiz</v>
      </c>
      <c r="I9" s="13" t="str">
        <f aca="false">IF($A9="","",'Business Scope'!$B$10)</f>
        <v>Deutsch (Schweiz)</v>
      </c>
      <c r="J9" s="9" t="s">
        <v>62</v>
      </c>
      <c r="K9" s="9" t="s">
        <v>59</v>
      </c>
      <c r="L9" s="12" t="s">
        <v>185</v>
      </c>
      <c r="M9" s="9" t="s">
        <v>63</v>
      </c>
      <c r="N9" s="9"/>
      <c r="O9" s="13" t="str">
        <f aca="false">IF($B9="","",IF(COUNTIF($B$8:$B$207,$B9)&gt;1,"Duplikat","Einzigartig"))</f>
        <v>Einzigartig</v>
      </c>
      <c r="P9" s="13" t="str">
        <f aca="false">IF($A9="","",IF($L9="","Keine Evidenz",IFERROR(INDEX('Audience Inputs'!$O$5:$O$204,MATCH($L9,'Audience Inputs'!$A$5:$A$204,0)),"Referenz fehlt")))</f>
        <v>Bestanden</v>
      </c>
      <c r="Q9" s="13" t="str">
        <f aca="false">IF($B9="","",IF(AND($O9="Einzigartig",$P9="Bestanden",$M9="Freigegeben"),"Ready","Nicht ready"))</f>
        <v>Ready</v>
      </c>
    </row>
    <row r="10" customFormat="false" ht="23.85" hidden="false" customHeight="false" outlineLevel="0" collapsed="false">
      <c r="A10" s="12" t="s">
        <v>298</v>
      </c>
      <c r="B10" s="12" t="s">
        <v>299</v>
      </c>
      <c r="C10" s="9" t="s">
        <v>238</v>
      </c>
      <c r="D10" s="9" t="s">
        <v>193</v>
      </c>
      <c r="E10" s="9" t="s">
        <v>67</v>
      </c>
      <c r="F10" s="9" t="s">
        <v>88</v>
      </c>
      <c r="G10" s="9" t="s">
        <v>194</v>
      </c>
      <c r="H10" s="13" t="str">
        <f aca="false">IF($A10="","",'Business Scope'!$B$9)</f>
        <v>Schweiz</v>
      </c>
      <c r="I10" s="13" t="str">
        <f aca="false">IF($A10="","",'Business Scope'!$B$10)</f>
        <v>Deutsch (Schweiz)</v>
      </c>
      <c r="J10" s="9" t="s">
        <v>62</v>
      </c>
      <c r="K10" s="9" t="s">
        <v>69</v>
      </c>
      <c r="L10" s="12" t="s">
        <v>191</v>
      </c>
      <c r="M10" s="9" t="s">
        <v>63</v>
      </c>
      <c r="N10" s="9"/>
      <c r="O10" s="13" t="str">
        <f aca="false">IF($B10="","",IF(COUNTIF($B$8:$B$207,$B10)&gt;1,"Duplikat","Einzigartig"))</f>
        <v>Einzigartig</v>
      </c>
      <c r="P10" s="13" t="str">
        <f aca="false">IF($A10="","",IF($L10="","Keine Evidenz",IFERROR(INDEX('Audience Inputs'!$O$5:$O$204,MATCH($L10,'Audience Inputs'!$A$5:$A$204,0)),"Referenz fehlt")))</f>
        <v>Bestanden</v>
      </c>
      <c r="Q10" s="13" t="str">
        <f aca="false">IF($B10="","",IF(AND($O10="Einzigartig",$P10="Bestanden",$M10="Freigegeben"),"Ready","Nicht ready"))</f>
        <v>Ready</v>
      </c>
    </row>
    <row r="11" customFormat="false" ht="23.85" hidden="false" customHeight="false" outlineLevel="0" collapsed="false">
      <c r="A11" s="12" t="s">
        <v>300</v>
      </c>
      <c r="B11" s="12" t="s">
        <v>301</v>
      </c>
      <c r="C11" s="9" t="s">
        <v>240</v>
      </c>
      <c r="D11" s="9" t="s">
        <v>199</v>
      </c>
      <c r="E11" s="9" t="s">
        <v>57</v>
      </c>
      <c r="F11" s="9" t="s">
        <v>68</v>
      </c>
      <c r="G11" s="9" t="s">
        <v>200</v>
      </c>
      <c r="H11" s="13" t="str">
        <f aca="false">IF($A11="","",'Business Scope'!$B$9)</f>
        <v>Schweiz</v>
      </c>
      <c r="I11" s="13" t="str">
        <f aca="false">IF($A11="","",'Business Scope'!$B$10)</f>
        <v>Deutsch (Schweiz)</v>
      </c>
      <c r="J11" s="9" t="s">
        <v>62</v>
      </c>
      <c r="K11" s="9" t="s">
        <v>59</v>
      </c>
      <c r="L11" s="12" t="s">
        <v>197</v>
      </c>
      <c r="M11" s="9" t="s">
        <v>63</v>
      </c>
      <c r="N11" s="9"/>
      <c r="O11" s="13" t="str">
        <f aca="false">IF($B11="","",IF(COUNTIF($B$8:$B$207,$B11)&gt;1,"Duplikat","Einzigartig"))</f>
        <v>Einzigartig</v>
      </c>
      <c r="P11" s="13" t="str">
        <f aca="false">IF($A11="","",IF($L11="","Keine Evidenz",IFERROR(INDEX('Audience Inputs'!$O$5:$O$204,MATCH($L11,'Audience Inputs'!$A$5:$A$204,0)),"Referenz fehlt")))</f>
        <v>Bestanden</v>
      </c>
      <c r="Q11" s="13" t="str">
        <f aca="false">IF($B11="","",IF(AND($O11="Einzigartig",$P11="Bestanden",$M11="Freigegeben"),"Ready","Nicht ready"))</f>
        <v>Ready</v>
      </c>
    </row>
    <row r="12" customFormat="false" ht="23.85" hidden="false" customHeight="false" outlineLevel="0" collapsed="false">
      <c r="A12" s="12" t="s">
        <v>302</v>
      </c>
      <c r="B12" s="12" t="s">
        <v>303</v>
      </c>
      <c r="C12" s="9" t="s">
        <v>242</v>
      </c>
      <c r="D12" s="9" t="s">
        <v>217</v>
      </c>
      <c r="E12" s="9" t="s">
        <v>77</v>
      </c>
      <c r="F12" s="9" t="s">
        <v>77</v>
      </c>
      <c r="G12" s="9" t="s">
        <v>218</v>
      </c>
      <c r="H12" s="13" t="str">
        <f aca="false">IF($A12="","",'Business Scope'!$B$9)</f>
        <v>Schweiz</v>
      </c>
      <c r="I12" s="13" t="str">
        <f aca="false">IF($A12="","",'Business Scope'!$B$10)</f>
        <v>Deutsch (Schweiz)</v>
      </c>
      <c r="J12" s="9" t="s">
        <v>72</v>
      </c>
      <c r="K12" s="9" t="s">
        <v>69</v>
      </c>
      <c r="L12" s="12" t="s">
        <v>215</v>
      </c>
      <c r="M12" s="9" t="s">
        <v>63</v>
      </c>
      <c r="N12" s="9" t="s">
        <v>304</v>
      </c>
      <c r="O12" s="13" t="str">
        <f aca="false">IF($B12="","",IF(COUNTIF($B$8:$B$207,$B12)&gt;1,"Duplikat","Einzigartig"))</f>
        <v>Einzigartig</v>
      </c>
      <c r="P12" s="13" t="str">
        <f aca="false">IF($A12="","",IF($L12="","Keine Evidenz",IFERROR(INDEX('Audience Inputs'!$O$5:$O$204,MATCH($L12,'Audience Inputs'!$A$5:$A$204,0)),"Referenz fehlt")))</f>
        <v>Bestanden</v>
      </c>
      <c r="Q12" s="13" t="str">
        <f aca="false">IF($B12="","",IF(AND($O12="Einzigartig",$P12="Bestanden",$M12="Freigegeben"),"Ready","Nicht ready"))</f>
        <v>Ready</v>
      </c>
    </row>
    <row r="13" customFormat="false" ht="23.85" hidden="false" customHeight="false" outlineLevel="0" collapsed="false">
      <c r="A13" s="12" t="s">
        <v>305</v>
      </c>
      <c r="B13" s="12" t="s">
        <v>306</v>
      </c>
      <c r="C13" s="9" t="s">
        <v>242</v>
      </c>
      <c r="D13" s="9" t="s">
        <v>222</v>
      </c>
      <c r="E13" s="9" t="s">
        <v>92</v>
      </c>
      <c r="F13" s="9" t="s">
        <v>92</v>
      </c>
      <c r="G13" s="9" t="s">
        <v>223</v>
      </c>
      <c r="H13" s="13" t="str">
        <f aca="false">IF($A13="","",'Business Scope'!$B$9)</f>
        <v>Schweiz</v>
      </c>
      <c r="I13" s="13" t="str">
        <f aca="false">IF($A13="","",'Business Scope'!$B$10)</f>
        <v>Deutsch (Schweiz)</v>
      </c>
      <c r="J13" s="9" t="s">
        <v>80</v>
      </c>
      <c r="K13" s="9" t="s">
        <v>69</v>
      </c>
      <c r="L13" s="12" t="s">
        <v>220</v>
      </c>
      <c r="M13" s="9" t="s">
        <v>63</v>
      </c>
      <c r="N13" s="9" t="s">
        <v>307</v>
      </c>
      <c r="O13" s="13" t="str">
        <f aca="false">IF($B13="","",IF(COUNTIF($B$8:$B$207,$B13)&gt;1,"Duplikat","Einzigartig"))</f>
        <v>Einzigartig</v>
      </c>
      <c r="P13" s="13" t="str">
        <f aca="false">IF($A13="","",IF($L13="","Keine Evidenz",IFERROR(INDEX('Audience Inputs'!$O$5:$O$204,MATCH($L13,'Audience Inputs'!$A$5:$A$204,0)),"Referenz fehlt")))</f>
        <v>Bestanden</v>
      </c>
      <c r="Q13" s="13" t="str">
        <f aca="false">IF($B13="","",IF(AND($O13="Einzigartig",$P13="Bestanden",$M13="Freigegeben"),"Ready","Nicht ready"))</f>
        <v>Ready</v>
      </c>
    </row>
    <row r="14" customFormat="false" ht="23.85" hidden="false" customHeight="false" outlineLevel="0" collapsed="false">
      <c r="A14" s="12" t="s">
        <v>308</v>
      </c>
      <c r="B14" s="12" t="s">
        <v>309</v>
      </c>
      <c r="C14" s="9" t="s">
        <v>242</v>
      </c>
      <c r="D14" s="9" t="s">
        <v>205</v>
      </c>
      <c r="E14" s="9" t="s">
        <v>100</v>
      </c>
      <c r="F14" s="9" t="s">
        <v>98</v>
      </c>
      <c r="G14" s="9" t="s">
        <v>206</v>
      </c>
      <c r="H14" s="13" t="str">
        <f aca="false">IF($A14="","",'Business Scope'!$B$9)</f>
        <v>Schweiz</v>
      </c>
      <c r="I14" s="13" t="str">
        <f aca="false">IF($A14="","",'Business Scope'!$B$10)</f>
        <v>Deutsch (Schweiz)</v>
      </c>
      <c r="J14" s="9" t="s">
        <v>80</v>
      </c>
      <c r="K14" s="9" t="s">
        <v>78</v>
      </c>
      <c r="L14" s="12" t="s">
        <v>203</v>
      </c>
      <c r="M14" s="9" t="s">
        <v>63</v>
      </c>
      <c r="N14" s="9"/>
      <c r="O14" s="13" t="str">
        <f aca="false">IF($B14="","",IF(COUNTIF($B$8:$B$207,$B14)&gt;1,"Duplikat","Einzigartig"))</f>
        <v>Einzigartig</v>
      </c>
      <c r="P14" s="13" t="str">
        <f aca="false">IF($A14="","",IF($L14="","Keine Evidenz",IFERROR(INDEX('Audience Inputs'!$O$5:$O$204,MATCH($L14,'Audience Inputs'!$A$5:$A$204,0)),"Referenz fehlt")))</f>
        <v>Bestanden</v>
      </c>
      <c r="Q14" s="13" t="str">
        <f aca="false">IF($B14="","",IF(AND($O14="Einzigartig",$P14="Bestanden",$M14="Freigegeben"),"Ready","Nicht ready"))</f>
        <v>Ready</v>
      </c>
    </row>
    <row r="15" customFormat="false" ht="46.25" hidden="false" customHeight="false" outlineLevel="0" collapsed="false">
      <c r="A15" s="12" t="s">
        <v>310</v>
      </c>
      <c r="B15" s="12" t="s">
        <v>311</v>
      </c>
      <c r="C15" s="9" t="s">
        <v>246</v>
      </c>
      <c r="D15" s="9" t="s">
        <v>211</v>
      </c>
      <c r="E15" s="9" t="s">
        <v>76</v>
      </c>
      <c r="F15" s="9" t="s">
        <v>88</v>
      </c>
      <c r="G15" s="9" t="s">
        <v>212</v>
      </c>
      <c r="H15" s="13" t="str">
        <f aca="false">IF($A15="","",'Business Scope'!$B$9)</f>
        <v>Schweiz</v>
      </c>
      <c r="I15" s="13" t="str">
        <f aca="false">IF($A15="","",'Business Scope'!$B$10)</f>
        <v>Deutsch (Schweiz)</v>
      </c>
      <c r="J15" s="9" t="s">
        <v>72</v>
      </c>
      <c r="K15" s="9" t="s">
        <v>78</v>
      </c>
      <c r="L15" s="12" t="s">
        <v>209</v>
      </c>
      <c r="M15" s="9" t="s">
        <v>73</v>
      </c>
      <c r="N15" s="9" t="s">
        <v>312</v>
      </c>
      <c r="O15" s="13" t="str">
        <f aca="false">IF($B15="","",IF(COUNTIF($B$8:$B$207,$B15)&gt;1,"Duplikat","Einzigartig"))</f>
        <v>Einzigartig</v>
      </c>
      <c r="P15" s="13" t="str">
        <f aca="false">IF($A15="","",IF($L15="","Keine Evidenz",IFERROR(INDEX('Audience Inputs'!$O$5:$O$204,MATCH($L15,'Audience Inputs'!$A$5:$A$204,0)),"Referenz fehlt")))</f>
        <v>Nicht bestanden</v>
      </c>
      <c r="Q15" s="13" t="str">
        <f aca="false">IF($B15="","",IF(AND($O15="Einzigartig",$P15="Bestanden",$M15="Freigegeben"),"Ready","Nicht ready"))</f>
        <v>Nicht ready</v>
      </c>
    </row>
    <row r="16" customFormat="false" ht="15" hidden="false" customHeight="false" outlineLevel="0" collapsed="false">
      <c r="H16" s="13" t="str">
        <f aca="false">IF($A16="","",'Business Scope'!$B$9)</f>
        <v/>
      </c>
      <c r="I16" s="13" t="str">
        <f aca="false">IF($A16="","",'Business Scope'!$B$10)</f>
        <v/>
      </c>
      <c r="O16" s="13" t="str">
        <f aca="false">IF($B16="","",IF(COUNTIF($B$8:$B$207,$B16)&gt;1,"Duplikat","Einzigartig"))</f>
        <v/>
      </c>
      <c r="P16" s="13" t="str">
        <f aca="false">IF($A16="","",IF($L16="","Keine Evidenz",IFERROR(INDEX('Audience Inputs'!$O$5:$O$204,MATCH($L16,'Audience Inputs'!$A$5:$A$204,0)),"Referenz fehlt")))</f>
        <v/>
      </c>
      <c r="Q16" s="13" t="str">
        <f aca="false">IF($B16="","",IF(AND($O16="Einzigartig",$P16="Bestanden",$M16="Freigegeben"),"Ready","Nicht ready"))</f>
        <v/>
      </c>
    </row>
    <row r="17" customFormat="false" ht="15" hidden="false" customHeight="false" outlineLevel="0" collapsed="false">
      <c r="H17" s="13" t="str">
        <f aca="false">IF($A17="","",'Business Scope'!$B$9)</f>
        <v/>
      </c>
      <c r="I17" s="13" t="str">
        <f aca="false">IF($A17="","",'Business Scope'!$B$10)</f>
        <v/>
      </c>
      <c r="O17" s="13" t="str">
        <f aca="false">IF($B17="","",IF(COUNTIF($B$8:$B$207,$B17)&gt;1,"Duplikat","Einzigartig"))</f>
        <v/>
      </c>
      <c r="P17" s="13" t="str">
        <f aca="false">IF($A17="","",IF($L17="","Keine Evidenz",IFERROR(INDEX('Audience Inputs'!$O$5:$O$204,MATCH($L17,'Audience Inputs'!$A$5:$A$204,0)),"Referenz fehlt")))</f>
        <v/>
      </c>
      <c r="Q17" s="13" t="str">
        <f aca="false">IF($B17="","",IF(AND($O17="Einzigartig",$P17="Bestanden",$M17="Freigegeben"),"Ready","Nicht ready"))</f>
        <v/>
      </c>
    </row>
    <row r="18" customFormat="false" ht="15" hidden="false" customHeight="false" outlineLevel="0" collapsed="false">
      <c r="H18" s="13" t="str">
        <f aca="false">IF($A18="","",'Business Scope'!$B$9)</f>
        <v/>
      </c>
      <c r="I18" s="13" t="str">
        <f aca="false">IF($A18="","",'Business Scope'!$B$10)</f>
        <v/>
      </c>
      <c r="O18" s="13" t="str">
        <f aca="false">IF($B18="","",IF(COUNTIF($B$8:$B$207,$B18)&gt;1,"Duplikat","Einzigartig"))</f>
        <v/>
      </c>
      <c r="P18" s="13" t="str">
        <f aca="false">IF($A18="","",IF($L18="","Keine Evidenz",IFERROR(INDEX('Audience Inputs'!$O$5:$O$204,MATCH($L18,'Audience Inputs'!$A$5:$A$204,0)),"Referenz fehlt")))</f>
        <v/>
      </c>
      <c r="Q18" s="13" t="str">
        <f aca="false">IF($B18="","",IF(AND($O18="Einzigartig",$P18="Bestanden",$M18="Freigegeben"),"Ready","Nicht ready"))</f>
        <v/>
      </c>
    </row>
    <row r="19" customFormat="false" ht="15" hidden="false" customHeight="false" outlineLevel="0" collapsed="false">
      <c r="H19" s="13" t="str">
        <f aca="false">IF($A19="","",'Business Scope'!$B$9)</f>
        <v/>
      </c>
      <c r="I19" s="13" t="str">
        <f aca="false">IF($A19="","",'Business Scope'!$B$10)</f>
        <v/>
      </c>
      <c r="O19" s="13" t="str">
        <f aca="false">IF($B19="","",IF(COUNTIF($B$8:$B$207,$B19)&gt;1,"Duplikat","Einzigartig"))</f>
        <v/>
      </c>
      <c r="P19" s="13" t="str">
        <f aca="false">IF($A19="","",IF($L19="","Keine Evidenz",IFERROR(INDEX('Audience Inputs'!$O$5:$O$204,MATCH($L19,'Audience Inputs'!$A$5:$A$204,0)),"Referenz fehlt")))</f>
        <v/>
      </c>
      <c r="Q19" s="13" t="str">
        <f aca="false">IF($B19="","",IF(AND($O19="Einzigartig",$P19="Bestanden",$M19="Freigegeben"),"Ready","Nicht ready"))</f>
        <v/>
      </c>
    </row>
    <row r="20" customFormat="false" ht="15" hidden="false" customHeight="false" outlineLevel="0" collapsed="false">
      <c r="H20" s="13" t="str">
        <f aca="false">IF($A20="","",'Business Scope'!$B$9)</f>
        <v/>
      </c>
      <c r="I20" s="13" t="str">
        <f aca="false">IF($A20="","",'Business Scope'!$B$10)</f>
        <v/>
      </c>
      <c r="O20" s="13" t="str">
        <f aca="false">IF($B20="","",IF(COUNTIF($B$8:$B$207,$B20)&gt;1,"Duplikat","Einzigartig"))</f>
        <v/>
      </c>
      <c r="P20" s="13" t="str">
        <f aca="false">IF($A20="","",IF($L20="","Keine Evidenz",IFERROR(INDEX('Audience Inputs'!$O$5:$O$204,MATCH($L20,'Audience Inputs'!$A$5:$A$204,0)),"Referenz fehlt")))</f>
        <v/>
      </c>
      <c r="Q20" s="13" t="str">
        <f aca="false">IF($B20="","",IF(AND($O20="Einzigartig",$P20="Bestanden",$M20="Freigegeben"),"Ready","Nicht ready"))</f>
        <v/>
      </c>
    </row>
    <row r="21" customFormat="false" ht="15" hidden="false" customHeight="false" outlineLevel="0" collapsed="false">
      <c r="H21" s="13" t="str">
        <f aca="false">IF($A21="","",'Business Scope'!$B$9)</f>
        <v/>
      </c>
      <c r="I21" s="13" t="str">
        <f aca="false">IF($A21="","",'Business Scope'!$B$10)</f>
        <v/>
      </c>
      <c r="O21" s="13" t="str">
        <f aca="false">IF($B21="","",IF(COUNTIF($B$8:$B$207,$B21)&gt;1,"Duplikat","Einzigartig"))</f>
        <v/>
      </c>
      <c r="P21" s="13" t="str">
        <f aca="false">IF($A21="","",IF($L21="","Keine Evidenz",IFERROR(INDEX('Audience Inputs'!$O$5:$O$204,MATCH($L21,'Audience Inputs'!$A$5:$A$204,0)),"Referenz fehlt")))</f>
        <v/>
      </c>
      <c r="Q21" s="13" t="str">
        <f aca="false">IF($B21="","",IF(AND($O21="Einzigartig",$P21="Bestanden",$M21="Freigegeben"),"Ready","Nicht ready"))</f>
        <v/>
      </c>
    </row>
    <row r="22" customFormat="false" ht="15" hidden="false" customHeight="false" outlineLevel="0" collapsed="false">
      <c r="H22" s="13" t="str">
        <f aca="false">IF($A22="","",'Business Scope'!$B$9)</f>
        <v/>
      </c>
      <c r="I22" s="13" t="str">
        <f aca="false">IF($A22="","",'Business Scope'!$B$10)</f>
        <v/>
      </c>
      <c r="O22" s="13" t="str">
        <f aca="false">IF($B22="","",IF(COUNTIF($B$8:$B$207,$B22)&gt;1,"Duplikat","Einzigartig"))</f>
        <v/>
      </c>
      <c r="P22" s="13" t="str">
        <f aca="false">IF($A22="","",IF($L22="","Keine Evidenz",IFERROR(INDEX('Audience Inputs'!$O$5:$O$204,MATCH($L22,'Audience Inputs'!$A$5:$A$204,0)),"Referenz fehlt")))</f>
        <v/>
      </c>
      <c r="Q22" s="13" t="str">
        <f aca="false">IF($B22="","",IF(AND($O22="Einzigartig",$P22="Bestanden",$M22="Freigegeben"),"Ready","Nicht ready"))</f>
        <v/>
      </c>
    </row>
    <row r="23" customFormat="false" ht="15" hidden="false" customHeight="false" outlineLevel="0" collapsed="false">
      <c r="H23" s="13" t="str">
        <f aca="false">IF($A23="","",'Business Scope'!$B$9)</f>
        <v/>
      </c>
      <c r="I23" s="13" t="str">
        <f aca="false">IF($A23="","",'Business Scope'!$B$10)</f>
        <v/>
      </c>
      <c r="O23" s="13" t="str">
        <f aca="false">IF($B23="","",IF(COUNTIF($B$8:$B$207,$B23)&gt;1,"Duplikat","Einzigartig"))</f>
        <v/>
      </c>
      <c r="P23" s="13" t="str">
        <f aca="false">IF($A23="","",IF($L23="","Keine Evidenz",IFERROR(INDEX('Audience Inputs'!$O$5:$O$204,MATCH($L23,'Audience Inputs'!$A$5:$A$204,0)),"Referenz fehlt")))</f>
        <v/>
      </c>
      <c r="Q23" s="13" t="str">
        <f aca="false">IF($B23="","",IF(AND($O23="Einzigartig",$P23="Bestanden",$M23="Freigegeben"),"Ready","Nicht ready"))</f>
        <v/>
      </c>
    </row>
    <row r="24" customFormat="false" ht="15" hidden="false" customHeight="false" outlineLevel="0" collapsed="false">
      <c r="H24" s="13" t="str">
        <f aca="false">IF($A24="","",'Business Scope'!$B$9)</f>
        <v/>
      </c>
      <c r="I24" s="13" t="str">
        <f aca="false">IF($A24="","",'Business Scope'!$B$10)</f>
        <v/>
      </c>
      <c r="O24" s="13" t="str">
        <f aca="false">IF($B24="","",IF(COUNTIF($B$8:$B$207,$B24)&gt;1,"Duplikat","Einzigartig"))</f>
        <v/>
      </c>
      <c r="P24" s="13" t="str">
        <f aca="false">IF($A24="","",IF($L24="","Keine Evidenz",IFERROR(INDEX('Audience Inputs'!$O$5:$O$204,MATCH($L24,'Audience Inputs'!$A$5:$A$204,0)),"Referenz fehlt")))</f>
        <v/>
      </c>
      <c r="Q24" s="13" t="str">
        <f aca="false">IF($B24="","",IF(AND($O24="Einzigartig",$P24="Bestanden",$M24="Freigegeben"),"Ready","Nicht ready"))</f>
        <v/>
      </c>
    </row>
    <row r="25" customFormat="false" ht="15" hidden="false" customHeight="false" outlineLevel="0" collapsed="false">
      <c r="H25" s="13" t="str">
        <f aca="false">IF($A25="","",'Business Scope'!$B$9)</f>
        <v/>
      </c>
      <c r="I25" s="13" t="str">
        <f aca="false">IF($A25="","",'Business Scope'!$B$10)</f>
        <v/>
      </c>
      <c r="O25" s="13" t="str">
        <f aca="false">IF($B25="","",IF(COUNTIF($B$8:$B$207,$B25)&gt;1,"Duplikat","Einzigartig"))</f>
        <v/>
      </c>
      <c r="P25" s="13" t="str">
        <f aca="false">IF($A25="","",IF($L25="","Keine Evidenz",IFERROR(INDEX('Audience Inputs'!$O$5:$O$204,MATCH($L25,'Audience Inputs'!$A$5:$A$204,0)),"Referenz fehlt")))</f>
        <v/>
      </c>
      <c r="Q25" s="13" t="str">
        <f aca="false">IF($B25="","",IF(AND($O25="Einzigartig",$P25="Bestanden",$M25="Freigegeben"),"Ready","Nicht ready"))</f>
        <v/>
      </c>
    </row>
    <row r="26" customFormat="false" ht="15" hidden="false" customHeight="false" outlineLevel="0" collapsed="false">
      <c r="H26" s="13" t="str">
        <f aca="false">IF($A26="","",'Business Scope'!$B$9)</f>
        <v/>
      </c>
      <c r="I26" s="13" t="str">
        <f aca="false">IF($A26="","",'Business Scope'!$B$10)</f>
        <v/>
      </c>
      <c r="O26" s="13" t="str">
        <f aca="false">IF($B26="","",IF(COUNTIF($B$8:$B$207,$B26)&gt;1,"Duplikat","Einzigartig"))</f>
        <v/>
      </c>
      <c r="P26" s="13" t="str">
        <f aca="false">IF($A26="","",IF($L26="","Keine Evidenz",IFERROR(INDEX('Audience Inputs'!$O$5:$O$204,MATCH($L26,'Audience Inputs'!$A$5:$A$204,0)),"Referenz fehlt")))</f>
        <v/>
      </c>
      <c r="Q26" s="13" t="str">
        <f aca="false">IF($B26="","",IF(AND($O26="Einzigartig",$P26="Bestanden",$M26="Freigegeben"),"Ready","Nicht ready"))</f>
        <v/>
      </c>
    </row>
    <row r="27" customFormat="false" ht="15" hidden="false" customHeight="false" outlineLevel="0" collapsed="false">
      <c r="H27" s="13" t="str">
        <f aca="false">IF($A27="","",'Business Scope'!$B$9)</f>
        <v/>
      </c>
      <c r="I27" s="13" t="str">
        <f aca="false">IF($A27="","",'Business Scope'!$B$10)</f>
        <v/>
      </c>
      <c r="O27" s="13" t="str">
        <f aca="false">IF($B27="","",IF(COUNTIF($B$8:$B$207,$B27)&gt;1,"Duplikat","Einzigartig"))</f>
        <v/>
      </c>
      <c r="P27" s="13" t="str">
        <f aca="false">IF($A27="","",IF($L27="","Keine Evidenz",IFERROR(INDEX('Audience Inputs'!$O$5:$O$204,MATCH($L27,'Audience Inputs'!$A$5:$A$204,0)),"Referenz fehlt")))</f>
        <v/>
      </c>
      <c r="Q27" s="13" t="str">
        <f aca="false">IF($B27="","",IF(AND($O27="Einzigartig",$P27="Bestanden",$M27="Freigegeben"),"Ready","Nicht ready"))</f>
        <v/>
      </c>
    </row>
    <row r="28" customFormat="false" ht="15" hidden="false" customHeight="false" outlineLevel="0" collapsed="false">
      <c r="H28" s="13" t="str">
        <f aca="false">IF($A28="","",'Business Scope'!$B$9)</f>
        <v/>
      </c>
      <c r="I28" s="13" t="str">
        <f aca="false">IF($A28="","",'Business Scope'!$B$10)</f>
        <v/>
      </c>
      <c r="O28" s="13" t="str">
        <f aca="false">IF($B28="","",IF(COUNTIF($B$8:$B$207,$B28)&gt;1,"Duplikat","Einzigartig"))</f>
        <v/>
      </c>
      <c r="P28" s="13" t="str">
        <f aca="false">IF($A28="","",IF($L28="","Keine Evidenz",IFERROR(INDEX('Audience Inputs'!$O$5:$O$204,MATCH($L28,'Audience Inputs'!$A$5:$A$204,0)),"Referenz fehlt")))</f>
        <v/>
      </c>
      <c r="Q28" s="13" t="str">
        <f aca="false">IF($B28="","",IF(AND($O28="Einzigartig",$P28="Bestanden",$M28="Freigegeben"),"Ready","Nicht ready"))</f>
        <v/>
      </c>
    </row>
    <row r="29" customFormat="false" ht="15" hidden="false" customHeight="false" outlineLevel="0" collapsed="false">
      <c r="H29" s="13" t="str">
        <f aca="false">IF($A29="","",'Business Scope'!$B$9)</f>
        <v/>
      </c>
      <c r="I29" s="13" t="str">
        <f aca="false">IF($A29="","",'Business Scope'!$B$10)</f>
        <v/>
      </c>
      <c r="O29" s="13" t="str">
        <f aca="false">IF($B29="","",IF(COUNTIF($B$8:$B$207,$B29)&gt;1,"Duplikat","Einzigartig"))</f>
        <v/>
      </c>
      <c r="P29" s="13" t="str">
        <f aca="false">IF($A29="","",IF($L29="","Keine Evidenz",IFERROR(INDEX('Audience Inputs'!$O$5:$O$204,MATCH($L29,'Audience Inputs'!$A$5:$A$204,0)),"Referenz fehlt")))</f>
        <v/>
      </c>
      <c r="Q29" s="13" t="str">
        <f aca="false">IF($B29="","",IF(AND($O29="Einzigartig",$P29="Bestanden",$M29="Freigegeben"),"Ready","Nicht ready"))</f>
        <v/>
      </c>
    </row>
    <row r="30" customFormat="false" ht="15" hidden="false" customHeight="false" outlineLevel="0" collapsed="false">
      <c r="H30" s="13" t="str">
        <f aca="false">IF($A30="","",'Business Scope'!$B$9)</f>
        <v/>
      </c>
      <c r="I30" s="13" t="str">
        <f aca="false">IF($A30="","",'Business Scope'!$B$10)</f>
        <v/>
      </c>
      <c r="O30" s="13" t="str">
        <f aca="false">IF($B30="","",IF(COUNTIF($B$8:$B$207,$B30)&gt;1,"Duplikat","Einzigartig"))</f>
        <v/>
      </c>
      <c r="P30" s="13" t="str">
        <f aca="false">IF($A30="","",IF($L30="","Keine Evidenz",IFERROR(INDEX('Audience Inputs'!$O$5:$O$204,MATCH($L30,'Audience Inputs'!$A$5:$A$204,0)),"Referenz fehlt")))</f>
        <v/>
      </c>
      <c r="Q30" s="13" t="str">
        <f aca="false">IF($B30="","",IF(AND($O30="Einzigartig",$P30="Bestanden",$M30="Freigegeben"),"Ready","Nicht ready"))</f>
        <v/>
      </c>
    </row>
    <row r="31" customFormat="false" ht="15" hidden="false" customHeight="false" outlineLevel="0" collapsed="false">
      <c r="H31" s="13" t="str">
        <f aca="false">IF($A31="","",'Business Scope'!$B$9)</f>
        <v/>
      </c>
      <c r="I31" s="13" t="str">
        <f aca="false">IF($A31="","",'Business Scope'!$B$10)</f>
        <v/>
      </c>
      <c r="O31" s="13" t="str">
        <f aca="false">IF($B31="","",IF(COUNTIF($B$8:$B$207,$B31)&gt;1,"Duplikat","Einzigartig"))</f>
        <v/>
      </c>
      <c r="P31" s="13" t="str">
        <f aca="false">IF($A31="","",IF($L31="","Keine Evidenz",IFERROR(INDEX('Audience Inputs'!$O$5:$O$204,MATCH($L31,'Audience Inputs'!$A$5:$A$204,0)),"Referenz fehlt")))</f>
        <v/>
      </c>
      <c r="Q31" s="13" t="str">
        <f aca="false">IF($B31="","",IF(AND($O31="Einzigartig",$P31="Bestanden",$M31="Freigegeben"),"Ready","Nicht ready"))</f>
        <v/>
      </c>
    </row>
    <row r="32" customFormat="false" ht="15" hidden="false" customHeight="false" outlineLevel="0" collapsed="false">
      <c r="H32" s="13" t="str">
        <f aca="false">IF($A32="","",'Business Scope'!$B$9)</f>
        <v/>
      </c>
      <c r="I32" s="13" t="str">
        <f aca="false">IF($A32="","",'Business Scope'!$B$10)</f>
        <v/>
      </c>
      <c r="O32" s="13" t="str">
        <f aca="false">IF($B32="","",IF(COUNTIF($B$8:$B$207,$B32)&gt;1,"Duplikat","Einzigartig"))</f>
        <v/>
      </c>
      <c r="P32" s="13" t="str">
        <f aca="false">IF($A32="","",IF($L32="","Keine Evidenz",IFERROR(INDEX('Audience Inputs'!$O$5:$O$204,MATCH($L32,'Audience Inputs'!$A$5:$A$204,0)),"Referenz fehlt")))</f>
        <v/>
      </c>
      <c r="Q32" s="13" t="str">
        <f aca="false">IF($B32="","",IF(AND($O32="Einzigartig",$P32="Bestanden",$M32="Freigegeben"),"Ready","Nicht ready"))</f>
        <v/>
      </c>
    </row>
    <row r="33" customFormat="false" ht="15" hidden="false" customHeight="false" outlineLevel="0" collapsed="false">
      <c r="H33" s="13" t="str">
        <f aca="false">IF($A33="","",'Business Scope'!$B$9)</f>
        <v/>
      </c>
      <c r="I33" s="13" t="str">
        <f aca="false">IF($A33="","",'Business Scope'!$B$10)</f>
        <v/>
      </c>
      <c r="O33" s="13" t="str">
        <f aca="false">IF($B33="","",IF(COUNTIF($B$8:$B$207,$B33)&gt;1,"Duplikat","Einzigartig"))</f>
        <v/>
      </c>
      <c r="P33" s="13" t="str">
        <f aca="false">IF($A33="","",IF($L33="","Keine Evidenz",IFERROR(INDEX('Audience Inputs'!$O$5:$O$204,MATCH($L33,'Audience Inputs'!$A$5:$A$204,0)),"Referenz fehlt")))</f>
        <v/>
      </c>
      <c r="Q33" s="13" t="str">
        <f aca="false">IF($B33="","",IF(AND($O33="Einzigartig",$P33="Bestanden",$M33="Freigegeben"),"Ready","Nicht ready"))</f>
        <v/>
      </c>
    </row>
    <row r="34" customFormat="false" ht="15" hidden="false" customHeight="false" outlineLevel="0" collapsed="false">
      <c r="H34" s="13" t="str">
        <f aca="false">IF($A34="","",'Business Scope'!$B$9)</f>
        <v/>
      </c>
      <c r="I34" s="13" t="str">
        <f aca="false">IF($A34="","",'Business Scope'!$B$10)</f>
        <v/>
      </c>
      <c r="O34" s="13" t="str">
        <f aca="false">IF($B34="","",IF(COUNTIF($B$8:$B$207,$B34)&gt;1,"Duplikat","Einzigartig"))</f>
        <v/>
      </c>
      <c r="P34" s="13" t="str">
        <f aca="false">IF($A34="","",IF($L34="","Keine Evidenz",IFERROR(INDEX('Audience Inputs'!$O$5:$O$204,MATCH($L34,'Audience Inputs'!$A$5:$A$204,0)),"Referenz fehlt")))</f>
        <v/>
      </c>
      <c r="Q34" s="13" t="str">
        <f aca="false">IF($B34="","",IF(AND($O34="Einzigartig",$P34="Bestanden",$M34="Freigegeben"),"Ready","Nicht ready"))</f>
        <v/>
      </c>
    </row>
    <row r="35" customFormat="false" ht="15" hidden="false" customHeight="false" outlineLevel="0" collapsed="false">
      <c r="H35" s="13" t="str">
        <f aca="false">IF($A35="","",'Business Scope'!$B$9)</f>
        <v/>
      </c>
      <c r="I35" s="13" t="str">
        <f aca="false">IF($A35="","",'Business Scope'!$B$10)</f>
        <v/>
      </c>
      <c r="O35" s="13" t="str">
        <f aca="false">IF($B35="","",IF(COUNTIF($B$8:$B$207,$B35)&gt;1,"Duplikat","Einzigartig"))</f>
        <v/>
      </c>
      <c r="P35" s="13" t="str">
        <f aca="false">IF($A35="","",IF($L35="","Keine Evidenz",IFERROR(INDEX('Audience Inputs'!$O$5:$O$204,MATCH($L35,'Audience Inputs'!$A$5:$A$204,0)),"Referenz fehlt")))</f>
        <v/>
      </c>
      <c r="Q35" s="13" t="str">
        <f aca="false">IF($B35="","",IF(AND($O35="Einzigartig",$P35="Bestanden",$M35="Freigegeben"),"Ready","Nicht ready"))</f>
        <v/>
      </c>
    </row>
    <row r="36" customFormat="false" ht="15" hidden="false" customHeight="false" outlineLevel="0" collapsed="false">
      <c r="H36" s="13" t="str">
        <f aca="false">IF($A36="","",'Business Scope'!$B$9)</f>
        <v/>
      </c>
      <c r="I36" s="13" t="str">
        <f aca="false">IF($A36="","",'Business Scope'!$B$10)</f>
        <v/>
      </c>
      <c r="O36" s="13" t="str">
        <f aca="false">IF($B36="","",IF(COUNTIF($B$8:$B$207,$B36)&gt;1,"Duplikat","Einzigartig"))</f>
        <v/>
      </c>
      <c r="P36" s="13" t="str">
        <f aca="false">IF($A36="","",IF($L36="","Keine Evidenz",IFERROR(INDEX('Audience Inputs'!$O$5:$O$204,MATCH($L36,'Audience Inputs'!$A$5:$A$204,0)),"Referenz fehlt")))</f>
        <v/>
      </c>
      <c r="Q36" s="13" t="str">
        <f aca="false">IF($B36="","",IF(AND($O36="Einzigartig",$P36="Bestanden",$M36="Freigegeben"),"Ready","Nicht ready"))</f>
        <v/>
      </c>
    </row>
    <row r="37" customFormat="false" ht="15" hidden="false" customHeight="false" outlineLevel="0" collapsed="false">
      <c r="H37" s="13" t="str">
        <f aca="false">IF($A37="","",'Business Scope'!$B$9)</f>
        <v/>
      </c>
      <c r="I37" s="13" t="str">
        <f aca="false">IF($A37="","",'Business Scope'!$B$10)</f>
        <v/>
      </c>
      <c r="O37" s="13" t="str">
        <f aca="false">IF($B37="","",IF(COUNTIF($B$8:$B$207,$B37)&gt;1,"Duplikat","Einzigartig"))</f>
        <v/>
      </c>
      <c r="P37" s="13" t="str">
        <f aca="false">IF($A37="","",IF($L37="","Keine Evidenz",IFERROR(INDEX('Audience Inputs'!$O$5:$O$204,MATCH($L37,'Audience Inputs'!$A$5:$A$204,0)),"Referenz fehlt")))</f>
        <v/>
      </c>
      <c r="Q37" s="13" t="str">
        <f aca="false">IF($B37="","",IF(AND($O37="Einzigartig",$P37="Bestanden",$M37="Freigegeben"),"Ready","Nicht ready"))</f>
        <v/>
      </c>
    </row>
    <row r="38" customFormat="false" ht="15" hidden="false" customHeight="false" outlineLevel="0" collapsed="false">
      <c r="H38" s="13" t="str">
        <f aca="false">IF($A38="","",'Business Scope'!$B$9)</f>
        <v/>
      </c>
      <c r="I38" s="13" t="str">
        <f aca="false">IF($A38="","",'Business Scope'!$B$10)</f>
        <v/>
      </c>
      <c r="O38" s="13" t="str">
        <f aca="false">IF($B38="","",IF(COUNTIF($B$8:$B$207,$B38)&gt;1,"Duplikat","Einzigartig"))</f>
        <v/>
      </c>
      <c r="P38" s="13" t="str">
        <f aca="false">IF($A38="","",IF($L38="","Keine Evidenz",IFERROR(INDEX('Audience Inputs'!$O$5:$O$204,MATCH($L38,'Audience Inputs'!$A$5:$A$204,0)),"Referenz fehlt")))</f>
        <v/>
      </c>
      <c r="Q38" s="13" t="str">
        <f aca="false">IF($B38="","",IF(AND($O38="Einzigartig",$P38="Bestanden",$M38="Freigegeben"),"Ready","Nicht ready"))</f>
        <v/>
      </c>
    </row>
    <row r="39" customFormat="false" ht="15" hidden="false" customHeight="false" outlineLevel="0" collapsed="false">
      <c r="H39" s="13" t="str">
        <f aca="false">IF($A39="","",'Business Scope'!$B$9)</f>
        <v/>
      </c>
      <c r="I39" s="13" t="str">
        <f aca="false">IF($A39="","",'Business Scope'!$B$10)</f>
        <v/>
      </c>
      <c r="O39" s="13" t="str">
        <f aca="false">IF($B39="","",IF(COUNTIF($B$8:$B$207,$B39)&gt;1,"Duplikat","Einzigartig"))</f>
        <v/>
      </c>
      <c r="P39" s="13" t="str">
        <f aca="false">IF($A39="","",IF($L39="","Keine Evidenz",IFERROR(INDEX('Audience Inputs'!$O$5:$O$204,MATCH($L39,'Audience Inputs'!$A$5:$A$204,0)),"Referenz fehlt")))</f>
        <v/>
      </c>
      <c r="Q39" s="13" t="str">
        <f aca="false">IF($B39="","",IF(AND($O39="Einzigartig",$P39="Bestanden",$M39="Freigegeben"),"Ready","Nicht ready"))</f>
        <v/>
      </c>
    </row>
    <row r="40" customFormat="false" ht="15" hidden="false" customHeight="false" outlineLevel="0" collapsed="false">
      <c r="H40" s="13" t="str">
        <f aca="false">IF($A40="","",'Business Scope'!$B$9)</f>
        <v/>
      </c>
      <c r="I40" s="13" t="str">
        <f aca="false">IF($A40="","",'Business Scope'!$B$10)</f>
        <v/>
      </c>
      <c r="O40" s="13" t="str">
        <f aca="false">IF($B40="","",IF(COUNTIF($B$8:$B$207,$B40)&gt;1,"Duplikat","Einzigartig"))</f>
        <v/>
      </c>
      <c r="P40" s="13" t="str">
        <f aca="false">IF($A40="","",IF($L40="","Keine Evidenz",IFERROR(INDEX('Audience Inputs'!$O$5:$O$204,MATCH($L40,'Audience Inputs'!$A$5:$A$204,0)),"Referenz fehlt")))</f>
        <v/>
      </c>
      <c r="Q40" s="13" t="str">
        <f aca="false">IF($B40="","",IF(AND($O40="Einzigartig",$P40="Bestanden",$M40="Freigegeben"),"Ready","Nicht ready"))</f>
        <v/>
      </c>
    </row>
    <row r="41" customFormat="false" ht="15" hidden="false" customHeight="false" outlineLevel="0" collapsed="false">
      <c r="H41" s="13" t="str">
        <f aca="false">IF($A41="","",'Business Scope'!$B$9)</f>
        <v/>
      </c>
      <c r="I41" s="13" t="str">
        <f aca="false">IF($A41="","",'Business Scope'!$B$10)</f>
        <v/>
      </c>
      <c r="O41" s="13" t="str">
        <f aca="false">IF($B41="","",IF(COUNTIF($B$8:$B$207,$B41)&gt;1,"Duplikat","Einzigartig"))</f>
        <v/>
      </c>
      <c r="P41" s="13" t="str">
        <f aca="false">IF($A41="","",IF($L41="","Keine Evidenz",IFERROR(INDEX('Audience Inputs'!$O$5:$O$204,MATCH($L41,'Audience Inputs'!$A$5:$A$204,0)),"Referenz fehlt")))</f>
        <v/>
      </c>
      <c r="Q41" s="13" t="str">
        <f aca="false">IF($B41="","",IF(AND($O41="Einzigartig",$P41="Bestanden",$M41="Freigegeben"),"Ready","Nicht ready"))</f>
        <v/>
      </c>
    </row>
    <row r="42" customFormat="false" ht="15" hidden="false" customHeight="false" outlineLevel="0" collapsed="false">
      <c r="H42" s="13" t="str">
        <f aca="false">IF($A42="","",'Business Scope'!$B$9)</f>
        <v/>
      </c>
      <c r="I42" s="13" t="str">
        <f aca="false">IF($A42="","",'Business Scope'!$B$10)</f>
        <v/>
      </c>
      <c r="O42" s="13" t="str">
        <f aca="false">IF($B42="","",IF(COUNTIF($B$8:$B$207,$B42)&gt;1,"Duplikat","Einzigartig"))</f>
        <v/>
      </c>
      <c r="P42" s="13" t="str">
        <f aca="false">IF($A42="","",IF($L42="","Keine Evidenz",IFERROR(INDEX('Audience Inputs'!$O$5:$O$204,MATCH($L42,'Audience Inputs'!$A$5:$A$204,0)),"Referenz fehlt")))</f>
        <v/>
      </c>
      <c r="Q42" s="13" t="str">
        <f aca="false">IF($B42="","",IF(AND($O42="Einzigartig",$P42="Bestanden",$M42="Freigegeben"),"Ready","Nicht ready"))</f>
        <v/>
      </c>
    </row>
    <row r="43" customFormat="false" ht="15" hidden="false" customHeight="false" outlineLevel="0" collapsed="false">
      <c r="H43" s="13" t="str">
        <f aca="false">IF($A43="","",'Business Scope'!$B$9)</f>
        <v/>
      </c>
      <c r="I43" s="13" t="str">
        <f aca="false">IF($A43="","",'Business Scope'!$B$10)</f>
        <v/>
      </c>
      <c r="O43" s="13" t="str">
        <f aca="false">IF($B43="","",IF(COUNTIF($B$8:$B$207,$B43)&gt;1,"Duplikat","Einzigartig"))</f>
        <v/>
      </c>
      <c r="P43" s="13" t="str">
        <f aca="false">IF($A43="","",IF($L43="","Keine Evidenz",IFERROR(INDEX('Audience Inputs'!$O$5:$O$204,MATCH($L43,'Audience Inputs'!$A$5:$A$204,0)),"Referenz fehlt")))</f>
        <v/>
      </c>
      <c r="Q43" s="13" t="str">
        <f aca="false">IF($B43="","",IF(AND($O43="Einzigartig",$P43="Bestanden",$M43="Freigegeben"),"Ready","Nicht ready"))</f>
        <v/>
      </c>
    </row>
    <row r="44" customFormat="false" ht="15" hidden="false" customHeight="false" outlineLevel="0" collapsed="false">
      <c r="H44" s="13" t="str">
        <f aca="false">IF($A44="","",'Business Scope'!$B$9)</f>
        <v/>
      </c>
      <c r="I44" s="13" t="str">
        <f aca="false">IF($A44="","",'Business Scope'!$B$10)</f>
        <v/>
      </c>
      <c r="O44" s="13" t="str">
        <f aca="false">IF($B44="","",IF(COUNTIF($B$8:$B$207,$B44)&gt;1,"Duplikat","Einzigartig"))</f>
        <v/>
      </c>
      <c r="P44" s="13" t="str">
        <f aca="false">IF($A44="","",IF($L44="","Keine Evidenz",IFERROR(INDEX('Audience Inputs'!$O$5:$O$204,MATCH($L44,'Audience Inputs'!$A$5:$A$204,0)),"Referenz fehlt")))</f>
        <v/>
      </c>
      <c r="Q44" s="13" t="str">
        <f aca="false">IF($B44="","",IF(AND($O44="Einzigartig",$P44="Bestanden",$M44="Freigegeben"),"Ready","Nicht ready"))</f>
        <v/>
      </c>
    </row>
    <row r="45" customFormat="false" ht="15" hidden="false" customHeight="false" outlineLevel="0" collapsed="false">
      <c r="H45" s="13" t="str">
        <f aca="false">IF($A45="","",'Business Scope'!$B$9)</f>
        <v/>
      </c>
      <c r="I45" s="13" t="str">
        <f aca="false">IF($A45="","",'Business Scope'!$B$10)</f>
        <v/>
      </c>
      <c r="O45" s="13" t="str">
        <f aca="false">IF($B45="","",IF(COUNTIF($B$8:$B$207,$B45)&gt;1,"Duplikat","Einzigartig"))</f>
        <v/>
      </c>
      <c r="P45" s="13" t="str">
        <f aca="false">IF($A45="","",IF($L45="","Keine Evidenz",IFERROR(INDEX('Audience Inputs'!$O$5:$O$204,MATCH($L45,'Audience Inputs'!$A$5:$A$204,0)),"Referenz fehlt")))</f>
        <v/>
      </c>
      <c r="Q45" s="13" t="str">
        <f aca="false">IF($B45="","",IF(AND($O45="Einzigartig",$P45="Bestanden",$M45="Freigegeben"),"Ready","Nicht ready"))</f>
        <v/>
      </c>
    </row>
    <row r="46" customFormat="false" ht="15" hidden="false" customHeight="false" outlineLevel="0" collapsed="false">
      <c r="H46" s="13" t="str">
        <f aca="false">IF($A46="","",'Business Scope'!$B$9)</f>
        <v/>
      </c>
      <c r="I46" s="13" t="str">
        <f aca="false">IF($A46="","",'Business Scope'!$B$10)</f>
        <v/>
      </c>
      <c r="O46" s="13" t="str">
        <f aca="false">IF($B46="","",IF(COUNTIF($B$8:$B$207,$B46)&gt;1,"Duplikat","Einzigartig"))</f>
        <v/>
      </c>
      <c r="P46" s="13" t="str">
        <f aca="false">IF($A46="","",IF($L46="","Keine Evidenz",IFERROR(INDEX('Audience Inputs'!$O$5:$O$204,MATCH($L46,'Audience Inputs'!$A$5:$A$204,0)),"Referenz fehlt")))</f>
        <v/>
      </c>
      <c r="Q46" s="13" t="str">
        <f aca="false">IF($B46="","",IF(AND($O46="Einzigartig",$P46="Bestanden",$M46="Freigegeben"),"Ready","Nicht ready"))</f>
        <v/>
      </c>
    </row>
    <row r="47" customFormat="false" ht="15" hidden="false" customHeight="false" outlineLevel="0" collapsed="false">
      <c r="H47" s="13" t="str">
        <f aca="false">IF($A47="","",'Business Scope'!$B$9)</f>
        <v/>
      </c>
      <c r="I47" s="13" t="str">
        <f aca="false">IF($A47="","",'Business Scope'!$B$10)</f>
        <v/>
      </c>
      <c r="O47" s="13" t="str">
        <f aca="false">IF($B47="","",IF(COUNTIF($B$8:$B$207,$B47)&gt;1,"Duplikat","Einzigartig"))</f>
        <v/>
      </c>
      <c r="P47" s="13" t="str">
        <f aca="false">IF($A47="","",IF($L47="","Keine Evidenz",IFERROR(INDEX('Audience Inputs'!$O$5:$O$204,MATCH($L47,'Audience Inputs'!$A$5:$A$204,0)),"Referenz fehlt")))</f>
        <v/>
      </c>
      <c r="Q47" s="13" t="str">
        <f aca="false">IF($B47="","",IF(AND($O47="Einzigartig",$P47="Bestanden",$M47="Freigegeben"),"Ready","Nicht ready"))</f>
        <v/>
      </c>
    </row>
    <row r="48" customFormat="false" ht="15" hidden="false" customHeight="false" outlineLevel="0" collapsed="false">
      <c r="H48" s="13" t="str">
        <f aca="false">IF($A48="","",'Business Scope'!$B$9)</f>
        <v/>
      </c>
      <c r="I48" s="13" t="str">
        <f aca="false">IF($A48="","",'Business Scope'!$B$10)</f>
        <v/>
      </c>
      <c r="O48" s="13" t="str">
        <f aca="false">IF($B48="","",IF(COUNTIF($B$8:$B$207,$B48)&gt;1,"Duplikat","Einzigartig"))</f>
        <v/>
      </c>
      <c r="P48" s="13" t="str">
        <f aca="false">IF($A48="","",IF($L48="","Keine Evidenz",IFERROR(INDEX('Audience Inputs'!$O$5:$O$204,MATCH($L48,'Audience Inputs'!$A$5:$A$204,0)),"Referenz fehlt")))</f>
        <v/>
      </c>
      <c r="Q48" s="13" t="str">
        <f aca="false">IF($B48="","",IF(AND($O48="Einzigartig",$P48="Bestanden",$M48="Freigegeben"),"Ready","Nicht ready"))</f>
        <v/>
      </c>
    </row>
    <row r="49" customFormat="false" ht="15" hidden="false" customHeight="false" outlineLevel="0" collapsed="false">
      <c r="H49" s="13" t="str">
        <f aca="false">IF($A49="","",'Business Scope'!$B$9)</f>
        <v/>
      </c>
      <c r="I49" s="13" t="str">
        <f aca="false">IF($A49="","",'Business Scope'!$B$10)</f>
        <v/>
      </c>
      <c r="O49" s="13" t="str">
        <f aca="false">IF($B49="","",IF(COUNTIF($B$8:$B$207,$B49)&gt;1,"Duplikat","Einzigartig"))</f>
        <v/>
      </c>
      <c r="P49" s="13" t="str">
        <f aca="false">IF($A49="","",IF($L49="","Keine Evidenz",IFERROR(INDEX('Audience Inputs'!$O$5:$O$204,MATCH($L49,'Audience Inputs'!$A$5:$A$204,0)),"Referenz fehlt")))</f>
        <v/>
      </c>
      <c r="Q49" s="13" t="str">
        <f aca="false">IF($B49="","",IF(AND($O49="Einzigartig",$P49="Bestanden",$M49="Freigegeben"),"Ready","Nicht ready"))</f>
        <v/>
      </c>
    </row>
    <row r="50" customFormat="false" ht="15" hidden="false" customHeight="false" outlineLevel="0" collapsed="false">
      <c r="H50" s="13" t="str">
        <f aca="false">IF($A50="","",'Business Scope'!$B$9)</f>
        <v/>
      </c>
      <c r="I50" s="13" t="str">
        <f aca="false">IF($A50="","",'Business Scope'!$B$10)</f>
        <v/>
      </c>
      <c r="O50" s="13" t="str">
        <f aca="false">IF($B50="","",IF(COUNTIF($B$8:$B$207,$B50)&gt;1,"Duplikat","Einzigartig"))</f>
        <v/>
      </c>
      <c r="P50" s="13" t="str">
        <f aca="false">IF($A50="","",IF($L50="","Keine Evidenz",IFERROR(INDEX('Audience Inputs'!$O$5:$O$204,MATCH($L50,'Audience Inputs'!$A$5:$A$204,0)),"Referenz fehlt")))</f>
        <v/>
      </c>
      <c r="Q50" s="13" t="str">
        <f aca="false">IF($B50="","",IF(AND($O50="Einzigartig",$P50="Bestanden",$M50="Freigegeben"),"Ready","Nicht ready"))</f>
        <v/>
      </c>
    </row>
    <row r="51" customFormat="false" ht="15" hidden="false" customHeight="false" outlineLevel="0" collapsed="false">
      <c r="H51" s="13" t="str">
        <f aca="false">IF($A51="","",'Business Scope'!$B$9)</f>
        <v/>
      </c>
      <c r="I51" s="13" t="str">
        <f aca="false">IF($A51="","",'Business Scope'!$B$10)</f>
        <v/>
      </c>
      <c r="O51" s="13" t="str">
        <f aca="false">IF($B51="","",IF(COUNTIF($B$8:$B$207,$B51)&gt;1,"Duplikat","Einzigartig"))</f>
        <v/>
      </c>
      <c r="P51" s="13" t="str">
        <f aca="false">IF($A51="","",IF($L51="","Keine Evidenz",IFERROR(INDEX('Audience Inputs'!$O$5:$O$204,MATCH($L51,'Audience Inputs'!$A$5:$A$204,0)),"Referenz fehlt")))</f>
        <v/>
      </c>
      <c r="Q51" s="13" t="str">
        <f aca="false">IF($B51="","",IF(AND($O51="Einzigartig",$P51="Bestanden",$M51="Freigegeben"),"Ready","Nicht ready"))</f>
        <v/>
      </c>
    </row>
    <row r="52" customFormat="false" ht="15" hidden="false" customHeight="false" outlineLevel="0" collapsed="false">
      <c r="H52" s="13" t="str">
        <f aca="false">IF($A52="","",'Business Scope'!$B$9)</f>
        <v/>
      </c>
      <c r="I52" s="13" t="str">
        <f aca="false">IF($A52="","",'Business Scope'!$B$10)</f>
        <v/>
      </c>
      <c r="O52" s="13" t="str">
        <f aca="false">IF($B52="","",IF(COUNTIF($B$8:$B$207,$B52)&gt;1,"Duplikat","Einzigartig"))</f>
        <v/>
      </c>
      <c r="P52" s="13" t="str">
        <f aca="false">IF($A52="","",IF($L52="","Keine Evidenz",IFERROR(INDEX('Audience Inputs'!$O$5:$O$204,MATCH($L52,'Audience Inputs'!$A$5:$A$204,0)),"Referenz fehlt")))</f>
        <v/>
      </c>
      <c r="Q52" s="13" t="str">
        <f aca="false">IF($B52="","",IF(AND($O52="Einzigartig",$P52="Bestanden",$M52="Freigegeben"),"Ready","Nicht ready"))</f>
        <v/>
      </c>
    </row>
    <row r="53" customFormat="false" ht="15" hidden="false" customHeight="false" outlineLevel="0" collapsed="false">
      <c r="H53" s="13" t="str">
        <f aca="false">IF($A53="","",'Business Scope'!$B$9)</f>
        <v/>
      </c>
      <c r="I53" s="13" t="str">
        <f aca="false">IF($A53="","",'Business Scope'!$B$10)</f>
        <v/>
      </c>
      <c r="O53" s="13" t="str">
        <f aca="false">IF($B53="","",IF(COUNTIF($B$8:$B$207,$B53)&gt;1,"Duplikat","Einzigartig"))</f>
        <v/>
      </c>
      <c r="P53" s="13" t="str">
        <f aca="false">IF($A53="","",IF($L53="","Keine Evidenz",IFERROR(INDEX('Audience Inputs'!$O$5:$O$204,MATCH($L53,'Audience Inputs'!$A$5:$A$204,0)),"Referenz fehlt")))</f>
        <v/>
      </c>
      <c r="Q53" s="13" t="str">
        <f aca="false">IF($B53="","",IF(AND($O53="Einzigartig",$P53="Bestanden",$M53="Freigegeben"),"Ready","Nicht ready"))</f>
        <v/>
      </c>
    </row>
    <row r="54" customFormat="false" ht="15" hidden="false" customHeight="false" outlineLevel="0" collapsed="false">
      <c r="H54" s="13" t="str">
        <f aca="false">IF($A54="","",'Business Scope'!$B$9)</f>
        <v/>
      </c>
      <c r="I54" s="13" t="str">
        <f aca="false">IF($A54="","",'Business Scope'!$B$10)</f>
        <v/>
      </c>
      <c r="O54" s="13" t="str">
        <f aca="false">IF($B54="","",IF(COUNTIF($B$8:$B$207,$B54)&gt;1,"Duplikat","Einzigartig"))</f>
        <v/>
      </c>
      <c r="P54" s="13" t="str">
        <f aca="false">IF($A54="","",IF($L54="","Keine Evidenz",IFERROR(INDEX('Audience Inputs'!$O$5:$O$204,MATCH($L54,'Audience Inputs'!$A$5:$A$204,0)),"Referenz fehlt")))</f>
        <v/>
      </c>
      <c r="Q54" s="13" t="str">
        <f aca="false">IF($B54="","",IF(AND($O54="Einzigartig",$P54="Bestanden",$M54="Freigegeben"),"Ready","Nicht ready"))</f>
        <v/>
      </c>
    </row>
    <row r="55" customFormat="false" ht="15" hidden="false" customHeight="false" outlineLevel="0" collapsed="false">
      <c r="H55" s="13" t="str">
        <f aca="false">IF($A55="","",'Business Scope'!$B$9)</f>
        <v/>
      </c>
      <c r="I55" s="13" t="str">
        <f aca="false">IF($A55="","",'Business Scope'!$B$10)</f>
        <v/>
      </c>
      <c r="O55" s="13" t="str">
        <f aca="false">IF($B55="","",IF(COUNTIF($B$8:$B$207,$B55)&gt;1,"Duplikat","Einzigartig"))</f>
        <v/>
      </c>
      <c r="P55" s="13" t="str">
        <f aca="false">IF($A55="","",IF($L55="","Keine Evidenz",IFERROR(INDEX('Audience Inputs'!$O$5:$O$204,MATCH($L55,'Audience Inputs'!$A$5:$A$204,0)),"Referenz fehlt")))</f>
        <v/>
      </c>
      <c r="Q55" s="13" t="str">
        <f aca="false">IF($B55="","",IF(AND($O55="Einzigartig",$P55="Bestanden",$M55="Freigegeben"),"Ready","Nicht ready"))</f>
        <v/>
      </c>
    </row>
    <row r="56" customFormat="false" ht="15" hidden="false" customHeight="false" outlineLevel="0" collapsed="false">
      <c r="H56" s="13" t="str">
        <f aca="false">IF($A56="","",'Business Scope'!$B$9)</f>
        <v/>
      </c>
      <c r="I56" s="13" t="str">
        <f aca="false">IF($A56="","",'Business Scope'!$B$10)</f>
        <v/>
      </c>
      <c r="O56" s="13" t="str">
        <f aca="false">IF($B56="","",IF(COUNTIF($B$8:$B$207,$B56)&gt;1,"Duplikat","Einzigartig"))</f>
        <v/>
      </c>
      <c r="P56" s="13" t="str">
        <f aca="false">IF($A56="","",IF($L56="","Keine Evidenz",IFERROR(INDEX('Audience Inputs'!$O$5:$O$204,MATCH($L56,'Audience Inputs'!$A$5:$A$204,0)),"Referenz fehlt")))</f>
        <v/>
      </c>
      <c r="Q56" s="13" t="str">
        <f aca="false">IF($B56="","",IF(AND($O56="Einzigartig",$P56="Bestanden",$M56="Freigegeben"),"Ready","Nicht ready"))</f>
        <v/>
      </c>
    </row>
    <row r="57" customFormat="false" ht="15" hidden="false" customHeight="false" outlineLevel="0" collapsed="false">
      <c r="H57" s="13" t="str">
        <f aca="false">IF($A57="","",'Business Scope'!$B$9)</f>
        <v/>
      </c>
      <c r="I57" s="13" t="str">
        <f aca="false">IF($A57="","",'Business Scope'!$B$10)</f>
        <v/>
      </c>
      <c r="O57" s="13" t="str">
        <f aca="false">IF($B57="","",IF(COUNTIF($B$8:$B$207,$B57)&gt;1,"Duplikat","Einzigartig"))</f>
        <v/>
      </c>
      <c r="P57" s="13" t="str">
        <f aca="false">IF($A57="","",IF($L57="","Keine Evidenz",IFERROR(INDEX('Audience Inputs'!$O$5:$O$204,MATCH($L57,'Audience Inputs'!$A$5:$A$204,0)),"Referenz fehlt")))</f>
        <v/>
      </c>
      <c r="Q57" s="13" t="str">
        <f aca="false">IF($B57="","",IF(AND($O57="Einzigartig",$P57="Bestanden",$M57="Freigegeben"),"Ready","Nicht ready"))</f>
        <v/>
      </c>
    </row>
    <row r="58" customFormat="false" ht="15" hidden="false" customHeight="false" outlineLevel="0" collapsed="false">
      <c r="H58" s="13" t="str">
        <f aca="false">IF($A58="","",'Business Scope'!$B$9)</f>
        <v/>
      </c>
      <c r="I58" s="13" t="str">
        <f aca="false">IF($A58="","",'Business Scope'!$B$10)</f>
        <v/>
      </c>
      <c r="O58" s="13" t="str">
        <f aca="false">IF($B58="","",IF(COUNTIF($B$8:$B$207,$B58)&gt;1,"Duplikat","Einzigartig"))</f>
        <v/>
      </c>
      <c r="P58" s="13" t="str">
        <f aca="false">IF($A58="","",IF($L58="","Keine Evidenz",IFERROR(INDEX('Audience Inputs'!$O$5:$O$204,MATCH($L58,'Audience Inputs'!$A$5:$A$204,0)),"Referenz fehlt")))</f>
        <v/>
      </c>
      <c r="Q58" s="13" t="str">
        <f aca="false">IF($B58="","",IF(AND($O58="Einzigartig",$P58="Bestanden",$M58="Freigegeben"),"Ready","Nicht ready"))</f>
        <v/>
      </c>
    </row>
    <row r="59" customFormat="false" ht="15" hidden="false" customHeight="false" outlineLevel="0" collapsed="false">
      <c r="H59" s="13" t="str">
        <f aca="false">IF($A59="","",'Business Scope'!$B$9)</f>
        <v/>
      </c>
      <c r="I59" s="13" t="str">
        <f aca="false">IF($A59="","",'Business Scope'!$B$10)</f>
        <v/>
      </c>
      <c r="O59" s="13" t="str">
        <f aca="false">IF($B59="","",IF(COUNTIF($B$8:$B$207,$B59)&gt;1,"Duplikat","Einzigartig"))</f>
        <v/>
      </c>
      <c r="P59" s="13" t="str">
        <f aca="false">IF($A59="","",IF($L59="","Keine Evidenz",IFERROR(INDEX('Audience Inputs'!$O$5:$O$204,MATCH($L59,'Audience Inputs'!$A$5:$A$204,0)),"Referenz fehlt")))</f>
        <v/>
      </c>
      <c r="Q59" s="13" t="str">
        <f aca="false">IF($B59="","",IF(AND($O59="Einzigartig",$P59="Bestanden",$M59="Freigegeben"),"Ready","Nicht ready"))</f>
        <v/>
      </c>
    </row>
    <row r="60" customFormat="false" ht="15" hidden="false" customHeight="false" outlineLevel="0" collapsed="false">
      <c r="H60" s="13" t="str">
        <f aca="false">IF($A60="","",'Business Scope'!$B$9)</f>
        <v/>
      </c>
      <c r="I60" s="13" t="str">
        <f aca="false">IF($A60="","",'Business Scope'!$B$10)</f>
        <v/>
      </c>
      <c r="O60" s="13" t="str">
        <f aca="false">IF($B60="","",IF(COUNTIF($B$8:$B$207,$B60)&gt;1,"Duplikat","Einzigartig"))</f>
        <v/>
      </c>
      <c r="P60" s="13" t="str">
        <f aca="false">IF($A60="","",IF($L60="","Keine Evidenz",IFERROR(INDEX('Audience Inputs'!$O$5:$O$204,MATCH($L60,'Audience Inputs'!$A$5:$A$204,0)),"Referenz fehlt")))</f>
        <v/>
      </c>
      <c r="Q60" s="13" t="str">
        <f aca="false">IF($B60="","",IF(AND($O60="Einzigartig",$P60="Bestanden",$M60="Freigegeben"),"Ready","Nicht ready"))</f>
        <v/>
      </c>
    </row>
    <row r="61" customFormat="false" ht="15" hidden="false" customHeight="false" outlineLevel="0" collapsed="false">
      <c r="H61" s="13" t="str">
        <f aca="false">IF($A61="","",'Business Scope'!$B$9)</f>
        <v/>
      </c>
      <c r="I61" s="13" t="str">
        <f aca="false">IF($A61="","",'Business Scope'!$B$10)</f>
        <v/>
      </c>
      <c r="O61" s="13" t="str">
        <f aca="false">IF($B61="","",IF(COUNTIF($B$8:$B$207,$B61)&gt;1,"Duplikat","Einzigartig"))</f>
        <v/>
      </c>
      <c r="P61" s="13" t="str">
        <f aca="false">IF($A61="","",IF($L61="","Keine Evidenz",IFERROR(INDEX('Audience Inputs'!$O$5:$O$204,MATCH($L61,'Audience Inputs'!$A$5:$A$204,0)),"Referenz fehlt")))</f>
        <v/>
      </c>
      <c r="Q61" s="13" t="str">
        <f aca="false">IF($B61="","",IF(AND($O61="Einzigartig",$P61="Bestanden",$M61="Freigegeben"),"Ready","Nicht ready"))</f>
        <v/>
      </c>
    </row>
    <row r="62" customFormat="false" ht="15" hidden="false" customHeight="false" outlineLevel="0" collapsed="false">
      <c r="H62" s="13" t="str">
        <f aca="false">IF($A62="","",'Business Scope'!$B$9)</f>
        <v/>
      </c>
      <c r="I62" s="13" t="str">
        <f aca="false">IF($A62="","",'Business Scope'!$B$10)</f>
        <v/>
      </c>
      <c r="O62" s="13" t="str">
        <f aca="false">IF($B62="","",IF(COUNTIF($B$8:$B$207,$B62)&gt;1,"Duplikat","Einzigartig"))</f>
        <v/>
      </c>
      <c r="P62" s="13" t="str">
        <f aca="false">IF($A62="","",IF($L62="","Keine Evidenz",IFERROR(INDEX('Audience Inputs'!$O$5:$O$204,MATCH($L62,'Audience Inputs'!$A$5:$A$204,0)),"Referenz fehlt")))</f>
        <v/>
      </c>
      <c r="Q62" s="13" t="str">
        <f aca="false">IF($B62="","",IF(AND($O62="Einzigartig",$P62="Bestanden",$M62="Freigegeben"),"Ready","Nicht ready"))</f>
        <v/>
      </c>
    </row>
    <row r="63" customFormat="false" ht="15" hidden="false" customHeight="false" outlineLevel="0" collapsed="false">
      <c r="H63" s="13" t="str">
        <f aca="false">IF($A63="","",'Business Scope'!$B$9)</f>
        <v/>
      </c>
      <c r="I63" s="13" t="str">
        <f aca="false">IF($A63="","",'Business Scope'!$B$10)</f>
        <v/>
      </c>
      <c r="O63" s="13" t="str">
        <f aca="false">IF($B63="","",IF(COUNTIF($B$8:$B$207,$B63)&gt;1,"Duplikat","Einzigartig"))</f>
        <v/>
      </c>
      <c r="P63" s="13" t="str">
        <f aca="false">IF($A63="","",IF($L63="","Keine Evidenz",IFERROR(INDEX('Audience Inputs'!$O$5:$O$204,MATCH($L63,'Audience Inputs'!$A$5:$A$204,0)),"Referenz fehlt")))</f>
        <v/>
      </c>
      <c r="Q63" s="13" t="str">
        <f aca="false">IF($B63="","",IF(AND($O63="Einzigartig",$P63="Bestanden",$M63="Freigegeben"),"Ready","Nicht ready"))</f>
        <v/>
      </c>
    </row>
    <row r="64" customFormat="false" ht="15" hidden="false" customHeight="false" outlineLevel="0" collapsed="false">
      <c r="H64" s="13" t="str">
        <f aca="false">IF($A64="","",'Business Scope'!$B$9)</f>
        <v/>
      </c>
      <c r="I64" s="13" t="str">
        <f aca="false">IF($A64="","",'Business Scope'!$B$10)</f>
        <v/>
      </c>
      <c r="O64" s="13" t="str">
        <f aca="false">IF($B64="","",IF(COUNTIF($B$8:$B$207,$B64)&gt;1,"Duplikat","Einzigartig"))</f>
        <v/>
      </c>
      <c r="P64" s="13" t="str">
        <f aca="false">IF($A64="","",IF($L64="","Keine Evidenz",IFERROR(INDEX('Audience Inputs'!$O$5:$O$204,MATCH($L64,'Audience Inputs'!$A$5:$A$204,0)),"Referenz fehlt")))</f>
        <v/>
      </c>
      <c r="Q64" s="13" t="str">
        <f aca="false">IF($B64="","",IF(AND($O64="Einzigartig",$P64="Bestanden",$M64="Freigegeben"),"Ready","Nicht ready"))</f>
        <v/>
      </c>
    </row>
    <row r="65" customFormat="false" ht="15" hidden="false" customHeight="false" outlineLevel="0" collapsed="false">
      <c r="H65" s="13" t="str">
        <f aca="false">IF($A65="","",'Business Scope'!$B$9)</f>
        <v/>
      </c>
      <c r="I65" s="13" t="str">
        <f aca="false">IF($A65="","",'Business Scope'!$B$10)</f>
        <v/>
      </c>
      <c r="O65" s="13" t="str">
        <f aca="false">IF($B65="","",IF(COUNTIF($B$8:$B$207,$B65)&gt;1,"Duplikat","Einzigartig"))</f>
        <v/>
      </c>
      <c r="P65" s="13" t="str">
        <f aca="false">IF($A65="","",IF($L65="","Keine Evidenz",IFERROR(INDEX('Audience Inputs'!$O$5:$O$204,MATCH($L65,'Audience Inputs'!$A$5:$A$204,0)),"Referenz fehlt")))</f>
        <v/>
      </c>
      <c r="Q65" s="13" t="str">
        <f aca="false">IF($B65="","",IF(AND($O65="Einzigartig",$P65="Bestanden",$M65="Freigegeben"),"Ready","Nicht ready"))</f>
        <v/>
      </c>
    </row>
    <row r="66" customFormat="false" ht="15" hidden="false" customHeight="false" outlineLevel="0" collapsed="false">
      <c r="H66" s="13" t="str">
        <f aca="false">IF($A66="","",'Business Scope'!$B$9)</f>
        <v/>
      </c>
      <c r="I66" s="13" t="str">
        <f aca="false">IF($A66="","",'Business Scope'!$B$10)</f>
        <v/>
      </c>
      <c r="O66" s="13" t="str">
        <f aca="false">IF($B66="","",IF(COUNTIF($B$8:$B$207,$B66)&gt;1,"Duplikat","Einzigartig"))</f>
        <v/>
      </c>
      <c r="P66" s="13" t="str">
        <f aca="false">IF($A66="","",IF($L66="","Keine Evidenz",IFERROR(INDEX('Audience Inputs'!$O$5:$O$204,MATCH($L66,'Audience Inputs'!$A$5:$A$204,0)),"Referenz fehlt")))</f>
        <v/>
      </c>
      <c r="Q66" s="13" t="str">
        <f aca="false">IF($B66="","",IF(AND($O66="Einzigartig",$P66="Bestanden",$M66="Freigegeben"),"Ready","Nicht ready"))</f>
        <v/>
      </c>
    </row>
    <row r="67" customFormat="false" ht="15" hidden="false" customHeight="false" outlineLevel="0" collapsed="false">
      <c r="H67" s="13" t="str">
        <f aca="false">IF($A67="","",'Business Scope'!$B$9)</f>
        <v/>
      </c>
      <c r="I67" s="13" t="str">
        <f aca="false">IF($A67="","",'Business Scope'!$B$10)</f>
        <v/>
      </c>
      <c r="O67" s="13" t="str">
        <f aca="false">IF($B67="","",IF(COUNTIF($B$8:$B$207,$B67)&gt;1,"Duplikat","Einzigartig"))</f>
        <v/>
      </c>
      <c r="P67" s="13" t="str">
        <f aca="false">IF($A67="","",IF($L67="","Keine Evidenz",IFERROR(INDEX('Audience Inputs'!$O$5:$O$204,MATCH($L67,'Audience Inputs'!$A$5:$A$204,0)),"Referenz fehlt")))</f>
        <v/>
      </c>
      <c r="Q67" s="13" t="str">
        <f aca="false">IF($B67="","",IF(AND($O67="Einzigartig",$P67="Bestanden",$M67="Freigegeben"),"Ready","Nicht ready"))</f>
        <v/>
      </c>
    </row>
    <row r="68" customFormat="false" ht="15" hidden="false" customHeight="false" outlineLevel="0" collapsed="false">
      <c r="H68" s="13" t="str">
        <f aca="false">IF($A68="","",'Business Scope'!$B$9)</f>
        <v/>
      </c>
      <c r="I68" s="13" t="str">
        <f aca="false">IF($A68="","",'Business Scope'!$B$10)</f>
        <v/>
      </c>
      <c r="O68" s="13" t="str">
        <f aca="false">IF($B68="","",IF(COUNTIF($B$8:$B$207,$B68)&gt;1,"Duplikat","Einzigartig"))</f>
        <v/>
      </c>
      <c r="P68" s="13" t="str">
        <f aca="false">IF($A68="","",IF($L68="","Keine Evidenz",IFERROR(INDEX('Audience Inputs'!$O$5:$O$204,MATCH($L68,'Audience Inputs'!$A$5:$A$204,0)),"Referenz fehlt")))</f>
        <v/>
      </c>
      <c r="Q68" s="13" t="str">
        <f aca="false">IF($B68="","",IF(AND($O68="Einzigartig",$P68="Bestanden",$M68="Freigegeben"),"Ready","Nicht ready"))</f>
        <v/>
      </c>
    </row>
    <row r="69" customFormat="false" ht="15" hidden="false" customHeight="false" outlineLevel="0" collapsed="false">
      <c r="H69" s="13" t="str">
        <f aca="false">IF($A69="","",'Business Scope'!$B$9)</f>
        <v/>
      </c>
      <c r="I69" s="13" t="str">
        <f aca="false">IF($A69="","",'Business Scope'!$B$10)</f>
        <v/>
      </c>
      <c r="O69" s="13" t="str">
        <f aca="false">IF($B69="","",IF(COUNTIF($B$8:$B$207,$B69)&gt;1,"Duplikat","Einzigartig"))</f>
        <v/>
      </c>
      <c r="P69" s="13" t="str">
        <f aca="false">IF($A69="","",IF($L69="","Keine Evidenz",IFERROR(INDEX('Audience Inputs'!$O$5:$O$204,MATCH($L69,'Audience Inputs'!$A$5:$A$204,0)),"Referenz fehlt")))</f>
        <v/>
      </c>
      <c r="Q69" s="13" t="str">
        <f aca="false">IF($B69="","",IF(AND($O69="Einzigartig",$P69="Bestanden",$M69="Freigegeben"),"Ready","Nicht ready"))</f>
        <v/>
      </c>
    </row>
    <row r="70" customFormat="false" ht="15" hidden="false" customHeight="false" outlineLevel="0" collapsed="false">
      <c r="H70" s="13" t="str">
        <f aca="false">IF($A70="","",'Business Scope'!$B$9)</f>
        <v/>
      </c>
      <c r="I70" s="13" t="str">
        <f aca="false">IF($A70="","",'Business Scope'!$B$10)</f>
        <v/>
      </c>
      <c r="O70" s="13" t="str">
        <f aca="false">IF($B70="","",IF(COUNTIF($B$8:$B$207,$B70)&gt;1,"Duplikat","Einzigartig"))</f>
        <v/>
      </c>
      <c r="P70" s="13" t="str">
        <f aca="false">IF($A70="","",IF($L70="","Keine Evidenz",IFERROR(INDEX('Audience Inputs'!$O$5:$O$204,MATCH($L70,'Audience Inputs'!$A$5:$A$204,0)),"Referenz fehlt")))</f>
        <v/>
      </c>
      <c r="Q70" s="13" t="str">
        <f aca="false">IF($B70="","",IF(AND($O70="Einzigartig",$P70="Bestanden",$M70="Freigegeben"),"Ready","Nicht ready"))</f>
        <v/>
      </c>
    </row>
    <row r="71" customFormat="false" ht="15" hidden="false" customHeight="false" outlineLevel="0" collapsed="false">
      <c r="H71" s="13" t="str">
        <f aca="false">IF($A71="","",'Business Scope'!$B$9)</f>
        <v/>
      </c>
      <c r="I71" s="13" t="str">
        <f aca="false">IF($A71="","",'Business Scope'!$B$10)</f>
        <v/>
      </c>
      <c r="O71" s="13" t="str">
        <f aca="false">IF($B71="","",IF(COUNTIF($B$8:$B$207,$B71)&gt;1,"Duplikat","Einzigartig"))</f>
        <v/>
      </c>
      <c r="P71" s="13" t="str">
        <f aca="false">IF($A71="","",IF($L71="","Keine Evidenz",IFERROR(INDEX('Audience Inputs'!$O$5:$O$204,MATCH($L71,'Audience Inputs'!$A$5:$A$204,0)),"Referenz fehlt")))</f>
        <v/>
      </c>
      <c r="Q71" s="13" t="str">
        <f aca="false">IF($B71="","",IF(AND($O71="Einzigartig",$P71="Bestanden",$M71="Freigegeben"),"Ready","Nicht ready"))</f>
        <v/>
      </c>
    </row>
    <row r="72" customFormat="false" ht="15" hidden="false" customHeight="false" outlineLevel="0" collapsed="false">
      <c r="H72" s="13" t="str">
        <f aca="false">IF($A72="","",'Business Scope'!$B$9)</f>
        <v/>
      </c>
      <c r="I72" s="13" t="str">
        <f aca="false">IF($A72="","",'Business Scope'!$B$10)</f>
        <v/>
      </c>
      <c r="O72" s="13" t="str">
        <f aca="false">IF($B72="","",IF(COUNTIF($B$8:$B$207,$B72)&gt;1,"Duplikat","Einzigartig"))</f>
        <v/>
      </c>
      <c r="P72" s="13" t="str">
        <f aca="false">IF($A72="","",IF($L72="","Keine Evidenz",IFERROR(INDEX('Audience Inputs'!$O$5:$O$204,MATCH($L72,'Audience Inputs'!$A$5:$A$204,0)),"Referenz fehlt")))</f>
        <v/>
      </c>
      <c r="Q72" s="13" t="str">
        <f aca="false">IF($B72="","",IF(AND($O72="Einzigartig",$P72="Bestanden",$M72="Freigegeben"),"Ready","Nicht ready"))</f>
        <v/>
      </c>
    </row>
    <row r="73" customFormat="false" ht="15" hidden="false" customHeight="false" outlineLevel="0" collapsed="false">
      <c r="H73" s="13" t="str">
        <f aca="false">IF($A73="","",'Business Scope'!$B$9)</f>
        <v/>
      </c>
      <c r="I73" s="13" t="str">
        <f aca="false">IF($A73="","",'Business Scope'!$B$10)</f>
        <v/>
      </c>
      <c r="O73" s="13" t="str">
        <f aca="false">IF($B73="","",IF(COUNTIF($B$8:$B$207,$B73)&gt;1,"Duplikat","Einzigartig"))</f>
        <v/>
      </c>
      <c r="P73" s="13" t="str">
        <f aca="false">IF($A73="","",IF($L73="","Keine Evidenz",IFERROR(INDEX('Audience Inputs'!$O$5:$O$204,MATCH($L73,'Audience Inputs'!$A$5:$A$204,0)),"Referenz fehlt")))</f>
        <v/>
      </c>
      <c r="Q73" s="13" t="str">
        <f aca="false">IF($B73="","",IF(AND($O73="Einzigartig",$P73="Bestanden",$M73="Freigegeben"),"Ready","Nicht ready"))</f>
        <v/>
      </c>
    </row>
    <row r="74" customFormat="false" ht="15" hidden="false" customHeight="false" outlineLevel="0" collapsed="false">
      <c r="H74" s="13" t="str">
        <f aca="false">IF($A74="","",'Business Scope'!$B$9)</f>
        <v/>
      </c>
      <c r="I74" s="13" t="str">
        <f aca="false">IF($A74="","",'Business Scope'!$B$10)</f>
        <v/>
      </c>
      <c r="O74" s="13" t="str">
        <f aca="false">IF($B74="","",IF(COUNTIF($B$8:$B$207,$B74)&gt;1,"Duplikat","Einzigartig"))</f>
        <v/>
      </c>
      <c r="P74" s="13" t="str">
        <f aca="false">IF($A74="","",IF($L74="","Keine Evidenz",IFERROR(INDEX('Audience Inputs'!$O$5:$O$204,MATCH($L74,'Audience Inputs'!$A$5:$A$204,0)),"Referenz fehlt")))</f>
        <v/>
      </c>
      <c r="Q74" s="13" t="str">
        <f aca="false">IF($B74="","",IF(AND($O74="Einzigartig",$P74="Bestanden",$M74="Freigegeben"),"Ready","Nicht ready"))</f>
        <v/>
      </c>
    </row>
    <row r="75" customFormat="false" ht="15" hidden="false" customHeight="false" outlineLevel="0" collapsed="false">
      <c r="H75" s="13" t="str">
        <f aca="false">IF($A75="","",'Business Scope'!$B$9)</f>
        <v/>
      </c>
      <c r="I75" s="13" t="str">
        <f aca="false">IF($A75="","",'Business Scope'!$B$10)</f>
        <v/>
      </c>
      <c r="O75" s="13" t="str">
        <f aca="false">IF($B75="","",IF(COUNTIF($B$8:$B$207,$B75)&gt;1,"Duplikat","Einzigartig"))</f>
        <v/>
      </c>
      <c r="P75" s="13" t="str">
        <f aca="false">IF($A75="","",IF($L75="","Keine Evidenz",IFERROR(INDEX('Audience Inputs'!$O$5:$O$204,MATCH($L75,'Audience Inputs'!$A$5:$A$204,0)),"Referenz fehlt")))</f>
        <v/>
      </c>
      <c r="Q75" s="13" t="str">
        <f aca="false">IF($B75="","",IF(AND($O75="Einzigartig",$P75="Bestanden",$M75="Freigegeben"),"Ready","Nicht ready"))</f>
        <v/>
      </c>
    </row>
    <row r="76" customFormat="false" ht="15" hidden="false" customHeight="false" outlineLevel="0" collapsed="false">
      <c r="H76" s="13" t="str">
        <f aca="false">IF($A76="","",'Business Scope'!$B$9)</f>
        <v/>
      </c>
      <c r="I76" s="13" t="str">
        <f aca="false">IF($A76="","",'Business Scope'!$B$10)</f>
        <v/>
      </c>
      <c r="O76" s="13" t="str">
        <f aca="false">IF($B76="","",IF(COUNTIF($B$8:$B$207,$B76)&gt;1,"Duplikat","Einzigartig"))</f>
        <v/>
      </c>
      <c r="P76" s="13" t="str">
        <f aca="false">IF($A76="","",IF($L76="","Keine Evidenz",IFERROR(INDEX('Audience Inputs'!$O$5:$O$204,MATCH($L76,'Audience Inputs'!$A$5:$A$204,0)),"Referenz fehlt")))</f>
        <v/>
      </c>
      <c r="Q76" s="13" t="str">
        <f aca="false">IF($B76="","",IF(AND($O76="Einzigartig",$P76="Bestanden",$M76="Freigegeben"),"Ready","Nicht ready"))</f>
        <v/>
      </c>
    </row>
    <row r="77" customFormat="false" ht="15" hidden="false" customHeight="false" outlineLevel="0" collapsed="false">
      <c r="H77" s="13" t="str">
        <f aca="false">IF($A77="","",'Business Scope'!$B$9)</f>
        <v/>
      </c>
      <c r="I77" s="13" t="str">
        <f aca="false">IF($A77="","",'Business Scope'!$B$10)</f>
        <v/>
      </c>
      <c r="O77" s="13" t="str">
        <f aca="false">IF($B77="","",IF(COUNTIF($B$8:$B$207,$B77)&gt;1,"Duplikat","Einzigartig"))</f>
        <v/>
      </c>
      <c r="P77" s="13" t="str">
        <f aca="false">IF($A77="","",IF($L77="","Keine Evidenz",IFERROR(INDEX('Audience Inputs'!$O$5:$O$204,MATCH($L77,'Audience Inputs'!$A$5:$A$204,0)),"Referenz fehlt")))</f>
        <v/>
      </c>
      <c r="Q77" s="13" t="str">
        <f aca="false">IF($B77="","",IF(AND($O77="Einzigartig",$P77="Bestanden",$M77="Freigegeben"),"Ready","Nicht ready"))</f>
        <v/>
      </c>
    </row>
    <row r="78" customFormat="false" ht="15" hidden="false" customHeight="false" outlineLevel="0" collapsed="false">
      <c r="H78" s="13" t="str">
        <f aca="false">IF($A78="","",'Business Scope'!$B$9)</f>
        <v/>
      </c>
      <c r="I78" s="13" t="str">
        <f aca="false">IF($A78="","",'Business Scope'!$B$10)</f>
        <v/>
      </c>
      <c r="O78" s="13" t="str">
        <f aca="false">IF($B78="","",IF(COUNTIF($B$8:$B$207,$B78)&gt;1,"Duplikat","Einzigartig"))</f>
        <v/>
      </c>
      <c r="P78" s="13" t="str">
        <f aca="false">IF($A78="","",IF($L78="","Keine Evidenz",IFERROR(INDEX('Audience Inputs'!$O$5:$O$204,MATCH($L78,'Audience Inputs'!$A$5:$A$204,0)),"Referenz fehlt")))</f>
        <v/>
      </c>
      <c r="Q78" s="13" t="str">
        <f aca="false">IF($B78="","",IF(AND($O78="Einzigartig",$P78="Bestanden",$M78="Freigegeben"),"Ready","Nicht ready"))</f>
        <v/>
      </c>
    </row>
    <row r="79" customFormat="false" ht="15" hidden="false" customHeight="false" outlineLevel="0" collapsed="false">
      <c r="H79" s="13" t="str">
        <f aca="false">IF($A79="","",'Business Scope'!$B$9)</f>
        <v/>
      </c>
      <c r="I79" s="13" t="str">
        <f aca="false">IF($A79="","",'Business Scope'!$B$10)</f>
        <v/>
      </c>
      <c r="O79" s="13" t="str">
        <f aca="false">IF($B79="","",IF(COUNTIF($B$8:$B$207,$B79)&gt;1,"Duplikat","Einzigartig"))</f>
        <v/>
      </c>
      <c r="P79" s="13" t="str">
        <f aca="false">IF($A79="","",IF($L79="","Keine Evidenz",IFERROR(INDEX('Audience Inputs'!$O$5:$O$204,MATCH($L79,'Audience Inputs'!$A$5:$A$204,0)),"Referenz fehlt")))</f>
        <v/>
      </c>
      <c r="Q79" s="13" t="str">
        <f aca="false">IF($B79="","",IF(AND($O79="Einzigartig",$P79="Bestanden",$M79="Freigegeben"),"Ready","Nicht ready"))</f>
        <v/>
      </c>
    </row>
    <row r="80" customFormat="false" ht="15" hidden="false" customHeight="false" outlineLevel="0" collapsed="false">
      <c r="H80" s="13" t="str">
        <f aca="false">IF($A80="","",'Business Scope'!$B$9)</f>
        <v/>
      </c>
      <c r="I80" s="13" t="str">
        <f aca="false">IF($A80="","",'Business Scope'!$B$10)</f>
        <v/>
      </c>
      <c r="O80" s="13" t="str">
        <f aca="false">IF($B80="","",IF(COUNTIF($B$8:$B$207,$B80)&gt;1,"Duplikat","Einzigartig"))</f>
        <v/>
      </c>
      <c r="P80" s="13" t="str">
        <f aca="false">IF($A80="","",IF($L80="","Keine Evidenz",IFERROR(INDEX('Audience Inputs'!$O$5:$O$204,MATCH($L80,'Audience Inputs'!$A$5:$A$204,0)),"Referenz fehlt")))</f>
        <v/>
      </c>
      <c r="Q80" s="13" t="str">
        <f aca="false">IF($B80="","",IF(AND($O80="Einzigartig",$P80="Bestanden",$M80="Freigegeben"),"Ready","Nicht ready"))</f>
        <v/>
      </c>
    </row>
    <row r="81" customFormat="false" ht="15" hidden="false" customHeight="false" outlineLevel="0" collapsed="false">
      <c r="H81" s="13" t="str">
        <f aca="false">IF($A81="","",'Business Scope'!$B$9)</f>
        <v/>
      </c>
      <c r="I81" s="13" t="str">
        <f aca="false">IF($A81="","",'Business Scope'!$B$10)</f>
        <v/>
      </c>
      <c r="O81" s="13" t="str">
        <f aca="false">IF($B81="","",IF(COUNTIF($B$8:$B$207,$B81)&gt;1,"Duplikat","Einzigartig"))</f>
        <v/>
      </c>
      <c r="P81" s="13" t="str">
        <f aca="false">IF($A81="","",IF($L81="","Keine Evidenz",IFERROR(INDEX('Audience Inputs'!$O$5:$O$204,MATCH($L81,'Audience Inputs'!$A$5:$A$204,0)),"Referenz fehlt")))</f>
        <v/>
      </c>
      <c r="Q81" s="13" t="str">
        <f aca="false">IF($B81="","",IF(AND($O81="Einzigartig",$P81="Bestanden",$M81="Freigegeben"),"Ready","Nicht ready"))</f>
        <v/>
      </c>
    </row>
    <row r="82" customFormat="false" ht="15" hidden="false" customHeight="false" outlineLevel="0" collapsed="false">
      <c r="H82" s="13" t="str">
        <f aca="false">IF($A82="","",'Business Scope'!$B$9)</f>
        <v/>
      </c>
      <c r="I82" s="13" t="str">
        <f aca="false">IF($A82="","",'Business Scope'!$B$10)</f>
        <v/>
      </c>
      <c r="O82" s="13" t="str">
        <f aca="false">IF($B82="","",IF(COUNTIF($B$8:$B$207,$B82)&gt;1,"Duplikat","Einzigartig"))</f>
        <v/>
      </c>
      <c r="P82" s="13" t="str">
        <f aca="false">IF($A82="","",IF($L82="","Keine Evidenz",IFERROR(INDEX('Audience Inputs'!$O$5:$O$204,MATCH($L82,'Audience Inputs'!$A$5:$A$204,0)),"Referenz fehlt")))</f>
        <v/>
      </c>
      <c r="Q82" s="13" t="str">
        <f aca="false">IF($B82="","",IF(AND($O82="Einzigartig",$P82="Bestanden",$M82="Freigegeben"),"Ready","Nicht ready"))</f>
        <v/>
      </c>
    </row>
    <row r="83" customFormat="false" ht="15" hidden="false" customHeight="false" outlineLevel="0" collapsed="false">
      <c r="H83" s="13" t="str">
        <f aca="false">IF($A83="","",'Business Scope'!$B$9)</f>
        <v/>
      </c>
      <c r="I83" s="13" t="str">
        <f aca="false">IF($A83="","",'Business Scope'!$B$10)</f>
        <v/>
      </c>
      <c r="O83" s="13" t="str">
        <f aca="false">IF($B83="","",IF(COUNTIF($B$8:$B$207,$B83)&gt;1,"Duplikat","Einzigartig"))</f>
        <v/>
      </c>
      <c r="P83" s="13" t="str">
        <f aca="false">IF($A83="","",IF($L83="","Keine Evidenz",IFERROR(INDEX('Audience Inputs'!$O$5:$O$204,MATCH($L83,'Audience Inputs'!$A$5:$A$204,0)),"Referenz fehlt")))</f>
        <v/>
      </c>
      <c r="Q83" s="13" t="str">
        <f aca="false">IF($B83="","",IF(AND($O83="Einzigartig",$P83="Bestanden",$M83="Freigegeben"),"Ready","Nicht ready"))</f>
        <v/>
      </c>
    </row>
    <row r="84" customFormat="false" ht="15" hidden="false" customHeight="false" outlineLevel="0" collapsed="false">
      <c r="H84" s="13" t="str">
        <f aca="false">IF($A84="","",'Business Scope'!$B$9)</f>
        <v/>
      </c>
      <c r="I84" s="13" t="str">
        <f aca="false">IF($A84="","",'Business Scope'!$B$10)</f>
        <v/>
      </c>
      <c r="O84" s="13" t="str">
        <f aca="false">IF($B84="","",IF(COUNTIF($B$8:$B$207,$B84)&gt;1,"Duplikat","Einzigartig"))</f>
        <v/>
      </c>
      <c r="P84" s="13" t="str">
        <f aca="false">IF($A84="","",IF($L84="","Keine Evidenz",IFERROR(INDEX('Audience Inputs'!$O$5:$O$204,MATCH($L84,'Audience Inputs'!$A$5:$A$204,0)),"Referenz fehlt")))</f>
        <v/>
      </c>
      <c r="Q84" s="13" t="str">
        <f aca="false">IF($B84="","",IF(AND($O84="Einzigartig",$P84="Bestanden",$M84="Freigegeben"),"Ready","Nicht ready"))</f>
        <v/>
      </c>
    </row>
    <row r="85" customFormat="false" ht="15" hidden="false" customHeight="false" outlineLevel="0" collapsed="false">
      <c r="H85" s="13" t="str">
        <f aca="false">IF($A85="","",'Business Scope'!$B$9)</f>
        <v/>
      </c>
      <c r="I85" s="13" t="str">
        <f aca="false">IF($A85="","",'Business Scope'!$B$10)</f>
        <v/>
      </c>
      <c r="O85" s="13" t="str">
        <f aca="false">IF($B85="","",IF(COUNTIF($B$8:$B$207,$B85)&gt;1,"Duplikat","Einzigartig"))</f>
        <v/>
      </c>
      <c r="P85" s="13" t="str">
        <f aca="false">IF($A85="","",IF($L85="","Keine Evidenz",IFERROR(INDEX('Audience Inputs'!$O$5:$O$204,MATCH($L85,'Audience Inputs'!$A$5:$A$204,0)),"Referenz fehlt")))</f>
        <v/>
      </c>
      <c r="Q85" s="13" t="str">
        <f aca="false">IF($B85="","",IF(AND($O85="Einzigartig",$P85="Bestanden",$M85="Freigegeben"),"Ready","Nicht ready"))</f>
        <v/>
      </c>
    </row>
    <row r="86" customFormat="false" ht="15" hidden="false" customHeight="false" outlineLevel="0" collapsed="false">
      <c r="H86" s="13" t="str">
        <f aca="false">IF($A86="","",'Business Scope'!$B$9)</f>
        <v/>
      </c>
      <c r="I86" s="13" t="str">
        <f aca="false">IF($A86="","",'Business Scope'!$B$10)</f>
        <v/>
      </c>
      <c r="O86" s="13" t="str">
        <f aca="false">IF($B86="","",IF(COUNTIF($B$8:$B$207,$B86)&gt;1,"Duplikat","Einzigartig"))</f>
        <v/>
      </c>
      <c r="P86" s="13" t="str">
        <f aca="false">IF($A86="","",IF($L86="","Keine Evidenz",IFERROR(INDEX('Audience Inputs'!$O$5:$O$204,MATCH($L86,'Audience Inputs'!$A$5:$A$204,0)),"Referenz fehlt")))</f>
        <v/>
      </c>
      <c r="Q86" s="13" t="str">
        <f aca="false">IF($B86="","",IF(AND($O86="Einzigartig",$P86="Bestanden",$M86="Freigegeben"),"Ready","Nicht ready"))</f>
        <v/>
      </c>
    </row>
    <row r="87" customFormat="false" ht="15" hidden="false" customHeight="false" outlineLevel="0" collapsed="false">
      <c r="H87" s="13" t="str">
        <f aca="false">IF($A87="","",'Business Scope'!$B$9)</f>
        <v/>
      </c>
      <c r="I87" s="13" t="str">
        <f aca="false">IF($A87="","",'Business Scope'!$B$10)</f>
        <v/>
      </c>
      <c r="O87" s="13" t="str">
        <f aca="false">IF($B87="","",IF(COUNTIF($B$8:$B$207,$B87)&gt;1,"Duplikat","Einzigartig"))</f>
        <v/>
      </c>
      <c r="P87" s="13" t="str">
        <f aca="false">IF($A87="","",IF($L87="","Keine Evidenz",IFERROR(INDEX('Audience Inputs'!$O$5:$O$204,MATCH($L87,'Audience Inputs'!$A$5:$A$204,0)),"Referenz fehlt")))</f>
        <v/>
      </c>
      <c r="Q87" s="13" t="str">
        <f aca="false">IF($B87="","",IF(AND($O87="Einzigartig",$P87="Bestanden",$M87="Freigegeben"),"Ready","Nicht ready"))</f>
        <v/>
      </c>
    </row>
    <row r="88" customFormat="false" ht="15" hidden="false" customHeight="false" outlineLevel="0" collapsed="false">
      <c r="H88" s="13" t="str">
        <f aca="false">IF($A88="","",'Business Scope'!$B$9)</f>
        <v/>
      </c>
      <c r="I88" s="13" t="str">
        <f aca="false">IF($A88="","",'Business Scope'!$B$10)</f>
        <v/>
      </c>
      <c r="O88" s="13" t="str">
        <f aca="false">IF($B88="","",IF(COUNTIF($B$8:$B$207,$B88)&gt;1,"Duplikat","Einzigartig"))</f>
        <v/>
      </c>
      <c r="P88" s="13" t="str">
        <f aca="false">IF($A88="","",IF($L88="","Keine Evidenz",IFERROR(INDEX('Audience Inputs'!$O$5:$O$204,MATCH($L88,'Audience Inputs'!$A$5:$A$204,0)),"Referenz fehlt")))</f>
        <v/>
      </c>
      <c r="Q88" s="13" t="str">
        <f aca="false">IF($B88="","",IF(AND($O88="Einzigartig",$P88="Bestanden",$M88="Freigegeben"),"Ready","Nicht ready"))</f>
        <v/>
      </c>
    </row>
    <row r="89" customFormat="false" ht="15" hidden="false" customHeight="false" outlineLevel="0" collapsed="false">
      <c r="H89" s="13" t="str">
        <f aca="false">IF($A89="","",'Business Scope'!$B$9)</f>
        <v/>
      </c>
      <c r="I89" s="13" t="str">
        <f aca="false">IF($A89="","",'Business Scope'!$B$10)</f>
        <v/>
      </c>
      <c r="O89" s="13" t="str">
        <f aca="false">IF($B89="","",IF(COUNTIF($B$8:$B$207,$B89)&gt;1,"Duplikat","Einzigartig"))</f>
        <v/>
      </c>
      <c r="P89" s="13" t="str">
        <f aca="false">IF($A89="","",IF($L89="","Keine Evidenz",IFERROR(INDEX('Audience Inputs'!$O$5:$O$204,MATCH($L89,'Audience Inputs'!$A$5:$A$204,0)),"Referenz fehlt")))</f>
        <v/>
      </c>
      <c r="Q89" s="13" t="str">
        <f aca="false">IF($B89="","",IF(AND($O89="Einzigartig",$P89="Bestanden",$M89="Freigegeben"),"Ready","Nicht ready"))</f>
        <v/>
      </c>
    </row>
    <row r="90" customFormat="false" ht="15" hidden="false" customHeight="false" outlineLevel="0" collapsed="false">
      <c r="H90" s="13" t="str">
        <f aca="false">IF($A90="","",'Business Scope'!$B$9)</f>
        <v/>
      </c>
      <c r="I90" s="13" t="str">
        <f aca="false">IF($A90="","",'Business Scope'!$B$10)</f>
        <v/>
      </c>
      <c r="O90" s="13" t="str">
        <f aca="false">IF($B90="","",IF(COUNTIF($B$8:$B$207,$B90)&gt;1,"Duplikat","Einzigartig"))</f>
        <v/>
      </c>
      <c r="P90" s="13" t="str">
        <f aca="false">IF($A90="","",IF($L90="","Keine Evidenz",IFERROR(INDEX('Audience Inputs'!$O$5:$O$204,MATCH($L90,'Audience Inputs'!$A$5:$A$204,0)),"Referenz fehlt")))</f>
        <v/>
      </c>
      <c r="Q90" s="13" t="str">
        <f aca="false">IF($B90="","",IF(AND($O90="Einzigartig",$P90="Bestanden",$M90="Freigegeben"),"Ready","Nicht ready"))</f>
        <v/>
      </c>
    </row>
    <row r="91" customFormat="false" ht="15" hidden="false" customHeight="false" outlineLevel="0" collapsed="false">
      <c r="H91" s="13" t="str">
        <f aca="false">IF($A91="","",'Business Scope'!$B$9)</f>
        <v/>
      </c>
      <c r="I91" s="13" t="str">
        <f aca="false">IF($A91="","",'Business Scope'!$B$10)</f>
        <v/>
      </c>
      <c r="O91" s="13" t="str">
        <f aca="false">IF($B91="","",IF(COUNTIF($B$8:$B$207,$B91)&gt;1,"Duplikat","Einzigartig"))</f>
        <v/>
      </c>
      <c r="P91" s="13" t="str">
        <f aca="false">IF($A91="","",IF($L91="","Keine Evidenz",IFERROR(INDEX('Audience Inputs'!$O$5:$O$204,MATCH($L91,'Audience Inputs'!$A$5:$A$204,0)),"Referenz fehlt")))</f>
        <v/>
      </c>
      <c r="Q91" s="13" t="str">
        <f aca="false">IF($B91="","",IF(AND($O91="Einzigartig",$P91="Bestanden",$M91="Freigegeben"),"Ready","Nicht ready"))</f>
        <v/>
      </c>
    </row>
    <row r="92" customFormat="false" ht="15" hidden="false" customHeight="false" outlineLevel="0" collapsed="false">
      <c r="H92" s="13" t="str">
        <f aca="false">IF($A92="","",'Business Scope'!$B$9)</f>
        <v/>
      </c>
      <c r="I92" s="13" t="str">
        <f aca="false">IF($A92="","",'Business Scope'!$B$10)</f>
        <v/>
      </c>
      <c r="O92" s="13" t="str">
        <f aca="false">IF($B92="","",IF(COUNTIF($B$8:$B$207,$B92)&gt;1,"Duplikat","Einzigartig"))</f>
        <v/>
      </c>
      <c r="P92" s="13" t="str">
        <f aca="false">IF($A92="","",IF($L92="","Keine Evidenz",IFERROR(INDEX('Audience Inputs'!$O$5:$O$204,MATCH($L92,'Audience Inputs'!$A$5:$A$204,0)),"Referenz fehlt")))</f>
        <v/>
      </c>
      <c r="Q92" s="13" t="str">
        <f aca="false">IF($B92="","",IF(AND($O92="Einzigartig",$P92="Bestanden",$M92="Freigegeben"),"Ready","Nicht ready"))</f>
        <v/>
      </c>
    </row>
    <row r="93" customFormat="false" ht="15" hidden="false" customHeight="false" outlineLevel="0" collapsed="false">
      <c r="H93" s="13" t="str">
        <f aca="false">IF($A93="","",'Business Scope'!$B$9)</f>
        <v/>
      </c>
      <c r="I93" s="13" t="str">
        <f aca="false">IF($A93="","",'Business Scope'!$B$10)</f>
        <v/>
      </c>
      <c r="O93" s="13" t="str">
        <f aca="false">IF($B93="","",IF(COUNTIF($B$8:$B$207,$B93)&gt;1,"Duplikat","Einzigartig"))</f>
        <v/>
      </c>
      <c r="P93" s="13" t="str">
        <f aca="false">IF($A93="","",IF($L93="","Keine Evidenz",IFERROR(INDEX('Audience Inputs'!$O$5:$O$204,MATCH($L93,'Audience Inputs'!$A$5:$A$204,0)),"Referenz fehlt")))</f>
        <v/>
      </c>
      <c r="Q93" s="13" t="str">
        <f aca="false">IF($B93="","",IF(AND($O93="Einzigartig",$P93="Bestanden",$M93="Freigegeben"),"Ready","Nicht ready"))</f>
        <v/>
      </c>
    </row>
    <row r="94" customFormat="false" ht="15" hidden="false" customHeight="false" outlineLevel="0" collapsed="false">
      <c r="H94" s="13" t="str">
        <f aca="false">IF($A94="","",'Business Scope'!$B$9)</f>
        <v/>
      </c>
      <c r="I94" s="13" t="str">
        <f aca="false">IF($A94="","",'Business Scope'!$B$10)</f>
        <v/>
      </c>
      <c r="O94" s="13" t="str">
        <f aca="false">IF($B94="","",IF(COUNTIF($B$8:$B$207,$B94)&gt;1,"Duplikat","Einzigartig"))</f>
        <v/>
      </c>
      <c r="P94" s="13" t="str">
        <f aca="false">IF($A94="","",IF($L94="","Keine Evidenz",IFERROR(INDEX('Audience Inputs'!$O$5:$O$204,MATCH($L94,'Audience Inputs'!$A$5:$A$204,0)),"Referenz fehlt")))</f>
        <v/>
      </c>
      <c r="Q94" s="13" t="str">
        <f aca="false">IF($B94="","",IF(AND($O94="Einzigartig",$P94="Bestanden",$M94="Freigegeben"),"Ready","Nicht ready"))</f>
        <v/>
      </c>
    </row>
    <row r="95" customFormat="false" ht="15" hidden="false" customHeight="false" outlineLevel="0" collapsed="false">
      <c r="H95" s="13" t="str">
        <f aca="false">IF($A95="","",'Business Scope'!$B$9)</f>
        <v/>
      </c>
      <c r="I95" s="13" t="str">
        <f aca="false">IF($A95="","",'Business Scope'!$B$10)</f>
        <v/>
      </c>
      <c r="O95" s="13" t="str">
        <f aca="false">IF($B95="","",IF(COUNTIF($B$8:$B$207,$B95)&gt;1,"Duplikat","Einzigartig"))</f>
        <v/>
      </c>
      <c r="P95" s="13" t="str">
        <f aca="false">IF($A95="","",IF($L95="","Keine Evidenz",IFERROR(INDEX('Audience Inputs'!$O$5:$O$204,MATCH($L95,'Audience Inputs'!$A$5:$A$204,0)),"Referenz fehlt")))</f>
        <v/>
      </c>
      <c r="Q95" s="13" t="str">
        <f aca="false">IF($B95="","",IF(AND($O95="Einzigartig",$P95="Bestanden",$M95="Freigegeben"),"Ready","Nicht ready"))</f>
        <v/>
      </c>
    </row>
    <row r="96" customFormat="false" ht="15" hidden="false" customHeight="false" outlineLevel="0" collapsed="false">
      <c r="H96" s="13" t="str">
        <f aca="false">IF($A96="","",'Business Scope'!$B$9)</f>
        <v/>
      </c>
      <c r="I96" s="13" t="str">
        <f aca="false">IF($A96="","",'Business Scope'!$B$10)</f>
        <v/>
      </c>
      <c r="O96" s="13" t="str">
        <f aca="false">IF($B96="","",IF(COUNTIF($B$8:$B$207,$B96)&gt;1,"Duplikat","Einzigartig"))</f>
        <v/>
      </c>
      <c r="P96" s="13" t="str">
        <f aca="false">IF($A96="","",IF($L96="","Keine Evidenz",IFERROR(INDEX('Audience Inputs'!$O$5:$O$204,MATCH($L96,'Audience Inputs'!$A$5:$A$204,0)),"Referenz fehlt")))</f>
        <v/>
      </c>
      <c r="Q96" s="13" t="str">
        <f aca="false">IF($B96="","",IF(AND($O96="Einzigartig",$P96="Bestanden",$M96="Freigegeben"),"Ready","Nicht ready"))</f>
        <v/>
      </c>
    </row>
    <row r="97" customFormat="false" ht="15" hidden="false" customHeight="false" outlineLevel="0" collapsed="false">
      <c r="H97" s="13" t="str">
        <f aca="false">IF($A97="","",'Business Scope'!$B$9)</f>
        <v/>
      </c>
      <c r="I97" s="13" t="str">
        <f aca="false">IF($A97="","",'Business Scope'!$B$10)</f>
        <v/>
      </c>
      <c r="O97" s="13" t="str">
        <f aca="false">IF($B97="","",IF(COUNTIF($B$8:$B$207,$B97)&gt;1,"Duplikat","Einzigartig"))</f>
        <v/>
      </c>
      <c r="P97" s="13" t="str">
        <f aca="false">IF($A97="","",IF($L97="","Keine Evidenz",IFERROR(INDEX('Audience Inputs'!$O$5:$O$204,MATCH($L97,'Audience Inputs'!$A$5:$A$204,0)),"Referenz fehlt")))</f>
        <v/>
      </c>
      <c r="Q97" s="13" t="str">
        <f aca="false">IF($B97="","",IF(AND($O97="Einzigartig",$P97="Bestanden",$M97="Freigegeben"),"Ready","Nicht ready"))</f>
        <v/>
      </c>
    </row>
    <row r="98" customFormat="false" ht="15" hidden="false" customHeight="false" outlineLevel="0" collapsed="false">
      <c r="H98" s="13" t="str">
        <f aca="false">IF($A98="","",'Business Scope'!$B$9)</f>
        <v/>
      </c>
      <c r="I98" s="13" t="str">
        <f aca="false">IF($A98="","",'Business Scope'!$B$10)</f>
        <v/>
      </c>
      <c r="O98" s="13" t="str">
        <f aca="false">IF($B98="","",IF(COUNTIF($B$8:$B$207,$B98)&gt;1,"Duplikat","Einzigartig"))</f>
        <v/>
      </c>
      <c r="P98" s="13" t="str">
        <f aca="false">IF($A98="","",IF($L98="","Keine Evidenz",IFERROR(INDEX('Audience Inputs'!$O$5:$O$204,MATCH($L98,'Audience Inputs'!$A$5:$A$204,0)),"Referenz fehlt")))</f>
        <v/>
      </c>
      <c r="Q98" s="13" t="str">
        <f aca="false">IF($B98="","",IF(AND($O98="Einzigartig",$P98="Bestanden",$M98="Freigegeben"),"Ready","Nicht ready"))</f>
        <v/>
      </c>
    </row>
    <row r="99" customFormat="false" ht="15" hidden="false" customHeight="false" outlineLevel="0" collapsed="false">
      <c r="H99" s="13" t="str">
        <f aca="false">IF($A99="","",'Business Scope'!$B$9)</f>
        <v/>
      </c>
      <c r="I99" s="13" t="str">
        <f aca="false">IF($A99="","",'Business Scope'!$B$10)</f>
        <v/>
      </c>
      <c r="O99" s="13" t="str">
        <f aca="false">IF($B99="","",IF(COUNTIF($B$8:$B$207,$B99)&gt;1,"Duplikat","Einzigartig"))</f>
        <v/>
      </c>
      <c r="P99" s="13" t="str">
        <f aca="false">IF($A99="","",IF($L99="","Keine Evidenz",IFERROR(INDEX('Audience Inputs'!$O$5:$O$204,MATCH($L99,'Audience Inputs'!$A$5:$A$204,0)),"Referenz fehlt")))</f>
        <v/>
      </c>
      <c r="Q99" s="13" t="str">
        <f aca="false">IF($B99="","",IF(AND($O99="Einzigartig",$P99="Bestanden",$M99="Freigegeben"),"Ready","Nicht ready"))</f>
        <v/>
      </c>
    </row>
    <row r="100" customFormat="false" ht="15" hidden="false" customHeight="false" outlineLevel="0" collapsed="false">
      <c r="H100" s="13" t="str">
        <f aca="false">IF($A100="","",'Business Scope'!$B$9)</f>
        <v/>
      </c>
      <c r="I100" s="13" t="str">
        <f aca="false">IF($A100="","",'Business Scope'!$B$10)</f>
        <v/>
      </c>
      <c r="O100" s="13" t="str">
        <f aca="false">IF($B100="","",IF(COUNTIF($B$8:$B$207,$B100)&gt;1,"Duplikat","Einzigartig"))</f>
        <v/>
      </c>
      <c r="P100" s="13" t="str">
        <f aca="false">IF($A100="","",IF($L100="","Keine Evidenz",IFERROR(INDEX('Audience Inputs'!$O$5:$O$204,MATCH($L100,'Audience Inputs'!$A$5:$A$204,0)),"Referenz fehlt")))</f>
        <v/>
      </c>
      <c r="Q100" s="13" t="str">
        <f aca="false">IF($B100="","",IF(AND($O100="Einzigartig",$P100="Bestanden",$M100="Freigegeben"),"Ready","Nicht ready"))</f>
        <v/>
      </c>
    </row>
    <row r="101" customFormat="false" ht="15" hidden="false" customHeight="false" outlineLevel="0" collapsed="false">
      <c r="H101" s="13" t="str">
        <f aca="false">IF($A101="","",'Business Scope'!$B$9)</f>
        <v/>
      </c>
      <c r="I101" s="13" t="str">
        <f aca="false">IF($A101="","",'Business Scope'!$B$10)</f>
        <v/>
      </c>
      <c r="O101" s="13" t="str">
        <f aca="false">IF($B101="","",IF(COUNTIF($B$8:$B$207,$B101)&gt;1,"Duplikat","Einzigartig"))</f>
        <v/>
      </c>
      <c r="P101" s="13" t="str">
        <f aca="false">IF($A101="","",IF($L101="","Keine Evidenz",IFERROR(INDEX('Audience Inputs'!$O$5:$O$204,MATCH($L101,'Audience Inputs'!$A$5:$A$204,0)),"Referenz fehlt")))</f>
        <v/>
      </c>
      <c r="Q101" s="13" t="str">
        <f aca="false">IF($B101="","",IF(AND($O101="Einzigartig",$P101="Bestanden",$M101="Freigegeben"),"Ready","Nicht ready"))</f>
        <v/>
      </c>
    </row>
    <row r="102" customFormat="false" ht="15" hidden="false" customHeight="false" outlineLevel="0" collapsed="false">
      <c r="H102" s="13" t="str">
        <f aca="false">IF($A102="","",'Business Scope'!$B$9)</f>
        <v/>
      </c>
      <c r="I102" s="13" t="str">
        <f aca="false">IF($A102="","",'Business Scope'!$B$10)</f>
        <v/>
      </c>
      <c r="O102" s="13" t="str">
        <f aca="false">IF($B102="","",IF(COUNTIF($B$8:$B$207,$B102)&gt;1,"Duplikat","Einzigartig"))</f>
        <v/>
      </c>
      <c r="P102" s="13" t="str">
        <f aca="false">IF($A102="","",IF($L102="","Keine Evidenz",IFERROR(INDEX('Audience Inputs'!$O$5:$O$204,MATCH($L102,'Audience Inputs'!$A$5:$A$204,0)),"Referenz fehlt")))</f>
        <v/>
      </c>
      <c r="Q102" s="13" t="str">
        <f aca="false">IF($B102="","",IF(AND($O102="Einzigartig",$P102="Bestanden",$M102="Freigegeben"),"Ready","Nicht ready"))</f>
        <v/>
      </c>
    </row>
    <row r="103" customFormat="false" ht="15" hidden="false" customHeight="false" outlineLevel="0" collapsed="false">
      <c r="H103" s="13" t="str">
        <f aca="false">IF($A103="","",'Business Scope'!$B$9)</f>
        <v/>
      </c>
      <c r="I103" s="13" t="str">
        <f aca="false">IF($A103="","",'Business Scope'!$B$10)</f>
        <v/>
      </c>
      <c r="O103" s="13" t="str">
        <f aca="false">IF($B103="","",IF(COUNTIF($B$8:$B$207,$B103)&gt;1,"Duplikat","Einzigartig"))</f>
        <v/>
      </c>
      <c r="P103" s="13" t="str">
        <f aca="false">IF($A103="","",IF($L103="","Keine Evidenz",IFERROR(INDEX('Audience Inputs'!$O$5:$O$204,MATCH($L103,'Audience Inputs'!$A$5:$A$204,0)),"Referenz fehlt")))</f>
        <v/>
      </c>
      <c r="Q103" s="13" t="str">
        <f aca="false">IF($B103="","",IF(AND($O103="Einzigartig",$P103="Bestanden",$M103="Freigegeben"),"Ready","Nicht ready"))</f>
        <v/>
      </c>
    </row>
    <row r="104" customFormat="false" ht="15" hidden="false" customHeight="false" outlineLevel="0" collapsed="false">
      <c r="H104" s="13" t="str">
        <f aca="false">IF($A104="","",'Business Scope'!$B$9)</f>
        <v/>
      </c>
      <c r="I104" s="13" t="str">
        <f aca="false">IF($A104="","",'Business Scope'!$B$10)</f>
        <v/>
      </c>
      <c r="O104" s="13" t="str">
        <f aca="false">IF($B104="","",IF(COUNTIF($B$8:$B$207,$B104)&gt;1,"Duplikat","Einzigartig"))</f>
        <v/>
      </c>
      <c r="P104" s="13" t="str">
        <f aca="false">IF($A104="","",IF($L104="","Keine Evidenz",IFERROR(INDEX('Audience Inputs'!$O$5:$O$204,MATCH($L104,'Audience Inputs'!$A$5:$A$204,0)),"Referenz fehlt")))</f>
        <v/>
      </c>
      <c r="Q104" s="13" t="str">
        <f aca="false">IF($B104="","",IF(AND($O104="Einzigartig",$P104="Bestanden",$M104="Freigegeben"),"Ready","Nicht ready"))</f>
        <v/>
      </c>
    </row>
    <row r="105" customFormat="false" ht="15" hidden="false" customHeight="false" outlineLevel="0" collapsed="false">
      <c r="H105" s="13" t="str">
        <f aca="false">IF($A105="","",'Business Scope'!$B$9)</f>
        <v/>
      </c>
      <c r="I105" s="13" t="str">
        <f aca="false">IF($A105="","",'Business Scope'!$B$10)</f>
        <v/>
      </c>
      <c r="O105" s="13" t="str">
        <f aca="false">IF($B105="","",IF(COUNTIF($B$8:$B$207,$B105)&gt;1,"Duplikat","Einzigartig"))</f>
        <v/>
      </c>
      <c r="P105" s="13" t="str">
        <f aca="false">IF($A105="","",IF($L105="","Keine Evidenz",IFERROR(INDEX('Audience Inputs'!$O$5:$O$204,MATCH($L105,'Audience Inputs'!$A$5:$A$204,0)),"Referenz fehlt")))</f>
        <v/>
      </c>
      <c r="Q105" s="13" t="str">
        <f aca="false">IF($B105="","",IF(AND($O105="Einzigartig",$P105="Bestanden",$M105="Freigegeben"),"Ready","Nicht ready"))</f>
        <v/>
      </c>
    </row>
    <row r="106" customFormat="false" ht="15" hidden="false" customHeight="false" outlineLevel="0" collapsed="false">
      <c r="H106" s="13" t="str">
        <f aca="false">IF($A106="","",'Business Scope'!$B$9)</f>
        <v/>
      </c>
      <c r="I106" s="13" t="str">
        <f aca="false">IF($A106="","",'Business Scope'!$B$10)</f>
        <v/>
      </c>
      <c r="O106" s="13" t="str">
        <f aca="false">IF($B106="","",IF(COUNTIF($B$8:$B$207,$B106)&gt;1,"Duplikat","Einzigartig"))</f>
        <v/>
      </c>
      <c r="P106" s="13" t="str">
        <f aca="false">IF($A106="","",IF($L106="","Keine Evidenz",IFERROR(INDEX('Audience Inputs'!$O$5:$O$204,MATCH($L106,'Audience Inputs'!$A$5:$A$204,0)),"Referenz fehlt")))</f>
        <v/>
      </c>
      <c r="Q106" s="13" t="str">
        <f aca="false">IF($B106="","",IF(AND($O106="Einzigartig",$P106="Bestanden",$M106="Freigegeben"),"Ready","Nicht ready"))</f>
        <v/>
      </c>
    </row>
    <row r="107" customFormat="false" ht="15" hidden="false" customHeight="false" outlineLevel="0" collapsed="false">
      <c r="H107" s="13" t="str">
        <f aca="false">IF($A107="","",'Business Scope'!$B$9)</f>
        <v/>
      </c>
      <c r="I107" s="13" t="str">
        <f aca="false">IF($A107="","",'Business Scope'!$B$10)</f>
        <v/>
      </c>
      <c r="O107" s="13" t="str">
        <f aca="false">IF($B107="","",IF(COUNTIF($B$8:$B$207,$B107)&gt;1,"Duplikat","Einzigartig"))</f>
        <v/>
      </c>
      <c r="P107" s="13" t="str">
        <f aca="false">IF($A107="","",IF($L107="","Keine Evidenz",IFERROR(INDEX('Audience Inputs'!$O$5:$O$204,MATCH($L107,'Audience Inputs'!$A$5:$A$204,0)),"Referenz fehlt")))</f>
        <v/>
      </c>
      <c r="Q107" s="13" t="str">
        <f aca="false">IF($B107="","",IF(AND($O107="Einzigartig",$P107="Bestanden",$M107="Freigegeben"),"Ready","Nicht ready"))</f>
        <v/>
      </c>
    </row>
    <row r="108" customFormat="false" ht="15" hidden="false" customHeight="false" outlineLevel="0" collapsed="false">
      <c r="H108" s="13" t="str">
        <f aca="false">IF($A108="","",'Business Scope'!$B$9)</f>
        <v/>
      </c>
      <c r="I108" s="13" t="str">
        <f aca="false">IF($A108="","",'Business Scope'!$B$10)</f>
        <v/>
      </c>
      <c r="O108" s="13" t="str">
        <f aca="false">IF($B108="","",IF(COUNTIF($B$8:$B$207,$B108)&gt;1,"Duplikat","Einzigartig"))</f>
        <v/>
      </c>
      <c r="P108" s="13" t="str">
        <f aca="false">IF($A108="","",IF($L108="","Keine Evidenz",IFERROR(INDEX('Audience Inputs'!$O$5:$O$204,MATCH($L108,'Audience Inputs'!$A$5:$A$204,0)),"Referenz fehlt")))</f>
        <v/>
      </c>
      <c r="Q108" s="13" t="str">
        <f aca="false">IF($B108="","",IF(AND($O108="Einzigartig",$P108="Bestanden",$M108="Freigegeben"),"Ready","Nicht ready"))</f>
        <v/>
      </c>
    </row>
    <row r="109" customFormat="false" ht="15" hidden="false" customHeight="false" outlineLevel="0" collapsed="false">
      <c r="H109" s="13" t="str">
        <f aca="false">IF($A109="","",'Business Scope'!$B$9)</f>
        <v/>
      </c>
      <c r="I109" s="13" t="str">
        <f aca="false">IF($A109="","",'Business Scope'!$B$10)</f>
        <v/>
      </c>
      <c r="O109" s="13" t="str">
        <f aca="false">IF($B109="","",IF(COUNTIF($B$8:$B$207,$B109)&gt;1,"Duplikat","Einzigartig"))</f>
        <v/>
      </c>
      <c r="P109" s="13" t="str">
        <f aca="false">IF($A109="","",IF($L109="","Keine Evidenz",IFERROR(INDEX('Audience Inputs'!$O$5:$O$204,MATCH($L109,'Audience Inputs'!$A$5:$A$204,0)),"Referenz fehlt")))</f>
        <v/>
      </c>
      <c r="Q109" s="13" t="str">
        <f aca="false">IF($B109="","",IF(AND($O109="Einzigartig",$P109="Bestanden",$M109="Freigegeben"),"Ready","Nicht ready"))</f>
        <v/>
      </c>
    </row>
    <row r="110" customFormat="false" ht="15" hidden="false" customHeight="false" outlineLevel="0" collapsed="false">
      <c r="H110" s="13" t="str">
        <f aca="false">IF($A110="","",'Business Scope'!$B$9)</f>
        <v/>
      </c>
      <c r="I110" s="13" t="str">
        <f aca="false">IF($A110="","",'Business Scope'!$B$10)</f>
        <v/>
      </c>
      <c r="O110" s="13" t="str">
        <f aca="false">IF($B110="","",IF(COUNTIF($B$8:$B$207,$B110)&gt;1,"Duplikat","Einzigartig"))</f>
        <v/>
      </c>
      <c r="P110" s="13" t="str">
        <f aca="false">IF($A110="","",IF($L110="","Keine Evidenz",IFERROR(INDEX('Audience Inputs'!$O$5:$O$204,MATCH($L110,'Audience Inputs'!$A$5:$A$204,0)),"Referenz fehlt")))</f>
        <v/>
      </c>
      <c r="Q110" s="13" t="str">
        <f aca="false">IF($B110="","",IF(AND($O110="Einzigartig",$P110="Bestanden",$M110="Freigegeben"),"Ready","Nicht ready"))</f>
        <v/>
      </c>
    </row>
    <row r="111" customFormat="false" ht="15" hidden="false" customHeight="false" outlineLevel="0" collapsed="false">
      <c r="H111" s="13" t="str">
        <f aca="false">IF($A111="","",'Business Scope'!$B$9)</f>
        <v/>
      </c>
      <c r="I111" s="13" t="str">
        <f aca="false">IF($A111="","",'Business Scope'!$B$10)</f>
        <v/>
      </c>
      <c r="O111" s="13" t="str">
        <f aca="false">IF($B111="","",IF(COUNTIF($B$8:$B$207,$B111)&gt;1,"Duplikat","Einzigartig"))</f>
        <v/>
      </c>
      <c r="P111" s="13" t="str">
        <f aca="false">IF($A111="","",IF($L111="","Keine Evidenz",IFERROR(INDEX('Audience Inputs'!$O$5:$O$204,MATCH($L111,'Audience Inputs'!$A$5:$A$204,0)),"Referenz fehlt")))</f>
        <v/>
      </c>
      <c r="Q111" s="13" t="str">
        <f aca="false">IF($B111="","",IF(AND($O111="Einzigartig",$P111="Bestanden",$M111="Freigegeben"),"Ready","Nicht ready"))</f>
        <v/>
      </c>
    </row>
    <row r="112" customFormat="false" ht="15" hidden="false" customHeight="false" outlineLevel="0" collapsed="false">
      <c r="H112" s="13" t="str">
        <f aca="false">IF($A112="","",'Business Scope'!$B$9)</f>
        <v/>
      </c>
      <c r="I112" s="13" t="str">
        <f aca="false">IF($A112="","",'Business Scope'!$B$10)</f>
        <v/>
      </c>
      <c r="O112" s="13" t="str">
        <f aca="false">IF($B112="","",IF(COUNTIF($B$8:$B$207,$B112)&gt;1,"Duplikat","Einzigartig"))</f>
        <v/>
      </c>
      <c r="P112" s="13" t="str">
        <f aca="false">IF($A112="","",IF($L112="","Keine Evidenz",IFERROR(INDEX('Audience Inputs'!$O$5:$O$204,MATCH($L112,'Audience Inputs'!$A$5:$A$204,0)),"Referenz fehlt")))</f>
        <v/>
      </c>
      <c r="Q112" s="13" t="str">
        <f aca="false">IF($B112="","",IF(AND($O112="Einzigartig",$P112="Bestanden",$M112="Freigegeben"),"Ready","Nicht ready"))</f>
        <v/>
      </c>
    </row>
    <row r="113" customFormat="false" ht="15" hidden="false" customHeight="false" outlineLevel="0" collapsed="false">
      <c r="H113" s="13" t="str">
        <f aca="false">IF($A113="","",'Business Scope'!$B$9)</f>
        <v/>
      </c>
      <c r="I113" s="13" t="str">
        <f aca="false">IF($A113="","",'Business Scope'!$B$10)</f>
        <v/>
      </c>
      <c r="O113" s="13" t="str">
        <f aca="false">IF($B113="","",IF(COUNTIF($B$8:$B$207,$B113)&gt;1,"Duplikat","Einzigartig"))</f>
        <v/>
      </c>
      <c r="P113" s="13" t="str">
        <f aca="false">IF($A113="","",IF($L113="","Keine Evidenz",IFERROR(INDEX('Audience Inputs'!$O$5:$O$204,MATCH($L113,'Audience Inputs'!$A$5:$A$204,0)),"Referenz fehlt")))</f>
        <v/>
      </c>
      <c r="Q113" s="13" t="str">
        <f aca="false">IF($B113="","",IF(AND($O113="Einzigartig",$P113="Bestanden",$M113="Freigegeben"),"Ready","Nicht ready"))</f>
        <v/>
      </c>
    </row>
    <row r="114" customFormat="false" ht="15" hidden="false" customHeight="false" outlineLevel="0" collapsed="false">
      <c r="H114" s="13" t="str">
        <f aca="false">IF($A114="","",'Business Scope'!$B$9)</f>
        <v/>
      </c>
      <c r="I114" s="13" t="str">
        <f aca="false">IF($A114="","",'Business Scope'!$B$10)</f>
        <v/>
      </c>
      <c r="O114" s="13" t="str">
        <f aca="false">IF($B114="","",IF(COUNTIF($B$8:$B$207,$B114)&gt;1,"Duplikat","Einzigartig"))</f>
        <v/>
      </c>
      <c r="P114" s="13" t="str">
        <f aca="false">IF($A114="","",IF($L114="","Keine Evidenz",IFERROR(INDEX('Audience Inputs'!$O$5:$O$204,MATCH($L114,'Audience Inputs'!$A$5:$A$204,0)),"Referenz fehlt")))</f>
        <v/>
      </c>
      <c r="Q114" s="13" t="str">
        <f aca="false">IF($B114="","",IF(AND($O114="Einzigartig",$P114="Bestanden",$M114="Freigegeben"),"Ready","Nicht ready"))</f>
        <v/>
      </c>
    </row>
    <row r="115" customFormat="false" ht="15" hidden="false" customHeight="false" outlineLevel="0" collapsed="false">
      <c r="H115" s="13" t="str">
        <f aca="false">IF($A115="","",'Business Scope'!$B$9)</f>
        <v/>
      </c>
      <c r="I115" s="13" t="str">
        <f aca="false">IF($A115="","",'Business Scope'!$B$10)</f>
        <v/>
      </c>
      <c r="O115" s="13" t="str">
        <f aca="false">IF($B115="","",IF(COUNTIF($B$8:$B$207,$B115)&gt;1,"Duplikat","Einzigartig"))</f>
        <v/>
      </c>
      <c r="P115" s="13" t="str">
        <f aca="false">IF($A115="","",IF($L115="","Keine Evidenz",IFERROR(INDEX('Audience Inputs'!$O$5:$O$204,MATCH($L115,'Audience Inputs'!$A$5:$A$204,0)),"Referenz fehlt")))</f>
        <v/>
      </c>
      <c r="Q115" s="13" t="str">
        <f aca="false">IF($B115="","",IF(AND($O115="Einzigartig",$P115="Bestanden",$M115="Freigegeben"),"Ready","Nicht ready"))</f>
        <v/>
      </c>
    </row>
    <row r="116" customFormat="false" ht="15" hidden="false" customHeight="false" outlineLevel="0" collapsed="false">
      <c r="H116" s="13" t="str">
        <f aca="false">IF($A116="","",'Business Scope'!$B$9)</f>
        <v/>
      </c>
      <c r="I116" s="13" t="str">
        <f aca="false">IF($A116="","",'Business Scope'!$B$10)</f>
        <v/>
      </c>
      <c r="O116" s="13" t="str">
        <f aca="false">IF($B116="","",IF(COUNTIF($B$8:$B$207,$B116)&gt;1,"Duplikat","Einzigartig"))</f>
        <v/>
      </c>
      <c r="P116" s="13" t="str">
        <f aca="false">IF($A116="","",IF($L116="","Keine Evidenz",IFERROR(INDEX('Audience Inputs'!$O$5:$O$204,MATCH($L116,'Audience Inputs'!$A$5:$A$204,0)),"Referenz fehlt")))</f>
        <v/>
      </c>
      <c r="Q116" s="13" t="str">
        <f aca="false">IF($B116="","",IF(AND($O116="Einzigartig",$P116="Bestanden",$M116="Freigegeben"),"Ready","Nicht ready"))</f>
        <v/>
      </c>
    </row>
    <row r="117" customFormat="false" ht="15" hidden="false" customHeight="false" outlineLevel="0" collapsed="false">
      <c r="H117" s="13" t="str">
        <f aca="false">IF($A117="","",'Business Scope'!$B$9)</f>
        <v/>
      </c>
      <c r="I117" s="13" t="str">
        <f aca="false">IF($A117="","",'Business Scope'!$B$10)</f>
        <v/>
      </c>
      <c r="O117" s="13" t="str">
        <f aca="false">IF($B117="","",IF(COUNTIF($B$8:$B$207,$B117)&gt;1,"Duplikat","Einzigartig"))</f>
        <v/>
      </c>
      <c r="P117" s="13" t="str">
        <f aca="false">IF($A117="","",IF($L117="","Keine Evidenz",IFERROR(INDEX('Audience Inputs'!$O$5:$O$204,MATCH($L117,'Audience Inputs'!$A$5:$A$204,0)),"Referenz fehlt")))</f>
        <v/>
      </c>
      <c r="Q117" s="13" t="str">
        <f aca="false">IF($B117="","",IF(AND($O117="Einzigartig",$P117="Bestanden",$M117="Freigegeben"),"Ready","Nicht ready"))</f>
        <v/>
      </c>
    </row>
    <row r="118" customFormat="false" ht="15" hidden="false" customHeight="false" outlineLevel="0" collapsed="false">
      <c r="H118" s="13" t="str">
        <f aca="false">IF($A118="","",'Business Scope'!$B$9)</f>
        <v/>
      </c>
      <c r="I118" s="13" t="str">
        <f aca="false">IF($A118="","",'Business Scope'!$B$10)</f>
        <v/>
      </c>
      <c r="O118" s="13" t="str">
        <f aca="false">IF($B118="","",IF(COUNTIF($B$8:$B$207,$B118)&gt;1,"Duplikat","Einzigartig"))</f>
        <v/>
      </c>
      <c r="P118" s="13" t="str">
        <f aca="false">IF($A118="","",IF($L118="","Keine Evidenz",IFERROR(INDEX('Audience Inputs'!$O$5:$O$204,MATCH($L118,'Audience Inputs'!$A$5:$A$204,0)),"Referenz fehlt")))</f>
        <v/>
      </c>
      <c r="Q118" s="13" t="str">
        <f aca="false">IF($B118="","",IF(AND($O118="Einzigartig",$P118="Bestanden",$M118="Freigegeben"),"Ready","Nicht ready"))</f>
        <v/>
      </c>
    </row>
    <row r="119" customFormat="false" ht="15" hidden="false" customHeight="false" outlineLevel="0" collapsed="false">
      <c r="H119" s="13" t="str">
        <f aca="false">IF($A119="","",'Business Scope'!$B$9)</f>
        <v/>
      </c>
      <c r="I119" s="13" t="str">
        <f aca="false">IF($A119="","",'Business Scope'!$B$10)</f>
        <v/>
      </c>
      <c r="O119" s="13" t="str">
        <f aca="false">IF($B119="","",IF(COUNTIF($B$8:$B$207,$B119)&gt;1,"Duplikat","Einzigartig"))</f>
        <v/>
      </c>
      <c r="P119" s="13" t="str">
        <f aca="false">IF($A119="","",IF($L119="","Keine Evidenz",IFERROR(INDEX('Audience Inputs'!$O$5:$O$204,MATCH($L119,'Audience Inputs'!$A$5:$A$204,0)),"Referenz fehlt")))</f>
        <v/>
      </c>
      <c r="Q119" s="13" t="str">
        <f aca="false">IF($B119="","",IF(AND($O119="Einzigartig",$P119="Bestanden",$M119="Freigegeben"),"Ready","Nicht ready"))</f>
        <v/>
      </c>
    </row>
    <row r="120" customFormat="false" ht="15" hidden="false" customHeight="false" outlineLevel="0" collapsed="false">
      <c r="H120" s="13" t="str">
        <f aca="false">IF($A120="","",'Business Scope'!$B$9)</f>
        <v/>
      </c>
      <c r="I120" s="13" t="str">
        <f aca="false">IF($A120="","",'Business Scope'!$B$10)</f>
        <v/>
      </c>
      <c r="O120" s="13" t="str">
        <f aca="false">IF($B120="","",IF(COUNTIF($B$8:$B$207,$B120)&gt;1,"Duplikat","Einzigartig"))</f>
        <v/>
      </c>
      <c r="P120" s="13" t="str">
        <f aca="false">IF($A120="","",IF($L120="","Keine Evidenz",IFERROR(INDEX('Audience Inputs'!$O$5:$O$204,MATCH($L120,'Audience Inputs'!$A$5:$A$204,0)),"Referenz fehlt")))</f>
        <v/>
      </c>
      <c r="Q120" s="13" t="str">
        <f aca="false">IF($B120="","",IF(AND($O120="Einzigartig",$P120="Bestanden",$M120="Freigegeben"),"Ready","Nicht ready"))</f>
        <v/>
      </c>
    </row>
    <row r="121" customFormat="false" ht="15" hidden="false" customHeight="false" outlineLevel="0" collapsed="false">
      <c r="H121" s="13" t="str">
        <f aca="false">IF($A121="","",'Business Scope'!$B$9)</f>
        <v/>
      </c>
      <c r="I121" s="13" t="str">
        <f aca="false">IF($A121="","",'Business Scope'!$B$10)</f>
        <v/>
      </c>
      <c r="O121" s="13" t="str">
        <f aca="false">IF($B121="","",IF(COUNTIF($B$8:$B$207,$B121)&gt;1,"Duplikat","Einzigartig"))</f>
        <v/>
      </c>
      <c r="P121" s="13" t="str">
        <f aca="false">IF($A121="","",IF($L121="","Keine Evidenz",IFERROR(INDEX('Audience Inputs'!$O$5:$O$204,MATCH($L121,'Audience Inputs'!$A$5:$A$204,0)),"Referenz fehlt")))</f>
        <v/>
      </c>
      <c r="Q121" s="13" t="str">
        <f aca="false">IF($B121="","",IF(AND($O121="Einzigartig",$P121="Bestanden",$M121="Freigegeben"),"Ready","Nicht ready"))</f>
        <v/>
      </c>
    </row>
    <row r="122" customFormat="false" ht="15" hidden="false" customHeight="false" outlineLevel="0" collapsed="false">
      <c r="H122" s="13" t="str">
        <f aca="false">IF($A122="","",'Business Scope'!$B$9)</f>
        <v/>
      </c>
      <c r="I122" s="13" t="str">
        <f aca="false">IF($A122="","",'Business Scope'!$B$10)</f>
        <v/>
      </c>
      <c r="O122" s="13" t="str">
        <f aca="false">IF($B122="","",IF(COUNTIF($B$8:$B$207,$B122)&gt;1,"Duplikat","Einzigartig"))</f>
        <v/>
      </c>
      <c r="P122" s="13" t="str">
        <f aca="false">IF($A122="","",IF($L122="","Keine Evidenz",IFERROR(INDEX('Audience Inputs'!$O$5:$O$204,MATCH($L122,'Audience Inputs'!$A$5:$A$204,0)),"Referenz fehlt")))</f>
        <v/>
      </c>
      <c r="Q122" s="13" t="str">
        <f aca="false">IF($B122="","",IF(AND($O122="Einzigartig",$P122="Bestanden",$M122="Freigegeben"),"Ready","Nicht ready"))</f>
        <v/>
      </c>
    </row>
    <row r="123" customFormat="false" ht="15" hidden="false" customHeight="false" outlineLevel="0" collapsed="false">
      <c r="H123" s="13" t="str">
        <f aca="false">IF($A123="","",'Business Scope'!$B$9)</f>
        <v/>
      </c>
      <c r="I123" s="13" t="str">
        <f aca="false">IF($A123="","",'Business Scope'!$B$10)</f>
        <v/>
      </c>
      <c r="O123" s="13" t="str">
        <f aca="false">IF($B123="","",IF(COUNTIF($B$8:$B$207,$B123)&gt;1,"Duplikat","Einzigartig"))</f>
        <v/>
      </c>
      <c r="P123" s="13" t="str">
        <f aca="false">IF($A123="","",IF($L123="","Keine Evidenz",IFERROR(INDEX('Audience Inputs'!$O$5:$O$204,MATCH($L123,'Audience Inputs'!$A$5:$A$204,0)),"Referenz fehlt")))</f>
        <v/>
      </c>
      <c r="Q123" s="13" t="str">
        <f aca="false">IF($B123="","",IF(AND($O123="Einzigartig",$P123="Bestanden",$M123="Freigegeben"),"Ready","Nicht ready"))</f>
        <v/>
      </c>
    </row>
    <row r="124" customFormat="false" ht="15" hidden="false" customHeight="false" outlineLevel="0" collapsed="false">
      <c r="H124" s="13" t="str">
        <f aca="false">IF($A124="","",'Business Scope'!$B$9)</f>
        <v/>
      </c>
      <c r="I124" s="13" t="str">
        <f aca="false">IF($A124="","",'Business Scope'!$B$10)</f>
        <v/>
      </c>
      <c r="O124" s="13" t="str">
        <f aca="false">IF($B124="","",IF(COUNTIF($B$8:$B$207,$B124)&gt;1,"Duplikat","Einzigartig"))</f>
        <v/>
      </c>
      <c r="P124" s="13" t="str">
        <f aca="false">IF($A124="","",IF($L124="","Keine Evidenz",IFERROR(INDEX('Audience Inputs'!$O$5:$O$204,MATCH($L124,'Audience Inputs'!$A$5:$A$204,0)),"Referenz fehlt")))</f>
        <v/>
      </c>
      <c r="Q124" s="13" t="str">
        <f aca="false">IF($B124="","",IF(AND($O124="Einzigartig",$P124="Bestanden",$M124="Freigegeben"),"Ready","Nicht ready"))</f>
        <v/>
      </c>
    </row>
    <row r="125" customFormat="false" ht="15" hidden="false" customHeight="false" outlineLevel="0" collapsed="false">
      <c r="H125" s="13" t="str">
        <f aca="false">IF($A125="","",'Business Scope'!$B$9)</f>
        <v/>
      </c>
      <c r="I125" s="13" t="str">
        <f aca="false">IF($A125="","",'Business Scope'!$B$10)</f>
        <v/>
      </c>
      <c r="O125" s="13" t="str">
        <f aca="false">IF($B125="","",IF(COUNTIF($B$8:$B$207,$B125)&gt;1,"Duplikat","Einzigartig"))</f>
        <v/>
      </c>
      <c r="P125" s="13" t="str">
        <f aca="false">IF($A125="","",IF($L125="","Keine Evidenz",IFERROR(INDEX('Audience Inputs'!$O$5:$O$204,MATCH($L125,'Audience Inputs'!$A$5:$A$204,0)),"Referenz fehlt")))</f>
        <v/>
      </c>
      <c r="Q125" s="13" t="str">
        <f aca="false">IF($B125="","",IF(AND($O125="Einzigartig",$P125="Bestanden",$M125="Freigegeben"),"Ready","Nicht ready"))</f>
        <v/>
      </c>
    </row>
    <row r="126" customFormat="false" ht="15" hidden="false" customHeight="false" outlineLevel="0" collapsed="false">
      <c r="H126" s="13" t="str">
        <f aca="false">IF($A126="","",'Business Scope'!$B$9)</f>
        <v/>
      </c>
      <c r="I126" s="13" t="str">
        <f aca="false">IF($A126="","",'Business Scope'!$B$10)</f>
        <v/>
      </c>
      <c r="O126" s="13" t="str">
        <f aca="false">IF($B126="","",IF(COUNTIF($B$8:$B$207,$B126)&gt;1,"Duplikat","Einzigartig"))</f>
        <v/>
      </c>
      <c r="P126" s="13" t="str">
        <f aca="false">IF($A126="","",IF($L126="","Keine Evidenz",IFERROR(INDEX('Audience Inputs'!$O$5:$O$204,MATCH($L126,'Audience Inputs'!$A$5:$A$204,0)),"Referenz fehlt")))</f>
        <v/>
      </c>
      <c r="Q126" s="13" t="str">
        <f aca="false">IF($B126="","",IF(AND($O126="Einzigartig",$P126="Bestanden",$M126="Freigegeben"),"Ready","Nicht ready"))</f>
        <v/>
      </c>
    </row>
    <row r="127" customFormat="false" ht="15" hidden="false" customHeight="false" outlineLevel="0" collapsed="false">
      <c r="H127" s="13" t="str">
        <f aca="false">IF($A127="","",'Business Scope'!$B$9)</f>
        <v/>
      </c>
      <c r="I127" s="13" t="str">
        <f aca="false">IF($A127="","",'Business Scope'!$B$10)</f>
        <v/>
      </c>
      <c r="O127" s="13" t="str">
        <f aca="false">IF($B127="","",IF(COUNTIF($B$8:$B$207,$B127)&gt;1,"Duplikat","Einzigartig"))</f>
        <v/>
      </c>
      <c r="P127" s="13" t="str">
        <f aca="false">IF($A127="","",IF($L127="","Keine Evidenz",IFERROR(INDEX('Audience Inputs'!$O$5:$O$204,MATCH($L127,'Audience Inputs'!$A$5:$A$204,0)),"Referenz fehlt")))</f>
        <v/>
      </c>
      <c r="Q127" s="13" t="str">
        <f aca="false">IF($B127="","",IF(AND($O127="Einzigartig",$P127="Bestanden",$M127="Freigegeben"),"Ready","Nicht ready"))</f>
        <v/>
      </c>
    </row>
    <row r="128" customFormat="false" ht="15" hidden="false" customHeight="false" outlineLevel="0" collapsed="false">
      <c r="H128" s="13" t="str">
        <f aca="false">IF($A128="","",'Business Scope'!$B$9)</f>
        <v/>
      </c>
      <c r="I128" s="13" t="str">
        <f aca="false">IF($A128="","",'Business Scope'!$B$10)</f>
        <v/>
      </c>
      <c r="O128" s="13" t="str">
        <f aca="false">IF($B128="","",IF(COUNTIF($B$8:$B$207,$B128)&gt;1,"Duplikat","Einzigartig"))</f>
        <v/>
      </c>
      <c r="P128" s="13" t="str">
        <f aca="false">IF($A128="","",IF($L128="","Keine Evidenz",IFERROR(INDEX('Audience Inputs'!$O$5:$O$204,MATCH($L128,'Audience Inputs'!$A$5:$A$204,0)),"Referenz fehlt")))</f>
        <v/>
      </c>
      <c r="Q128" s="13" t="str">
        <f aca="false">IF($B128="","",IF(AND($O128="Einzigartig",$P128="Bestanden",$M128="Freigegeben"),"Ready","Nicht ready"))</f>
        <v/>
      </c>
    </row>
    <row r="129" customFormat="false" ht="15" hidden="false" customHeight="false" outlineLevel="0" collapsed="false">
      <c r="H129" s="13" t="str">
        <f aca="false">IF($A129="","",'Business Scope'!$B$9)</f>
        <v/>
      </c>
      <c r="I129" s="13" t="str">
        <f aca="false">IF($A129="","",'Business Scope'!$B$10)</f>
        <v/>
      </c>
      <c r="O129" s="13" t="str">
        <f aca="false">IF($B129="","",IF(COUNTIF($B$8:$B$207,$B129)&gt;1,"Duplikat","Einzigartig"))</f>
        <v/>
      </c>
      <c r="P129" s="13" t="str">
        <f aca="false">IF($A129="","",IF($L129="","Keine Evidenz",IFERROR(INDEX('Audience Inputs'!$O$5:$O$204,MATCH($L129,'Audience Inputs'!$A$5:$A$204,0)),"Referenz fehlt")))</f>
        <v/>
      </c>
      <c r="Q129" s="13" t="str">
        <f aca="false">IF($B129="","",IF(AND($O129="Einzigartig",$P129="Bestanden",$M129="Freigegeben"),"Ready","Nicht ready"))</f>
        <v/>
      </c>
    </row>
    <row r="130" customFormat="false" ht="15" hidden="false" customHeight="false" outlineLevel="0" collapsed="false">
      <c r="H130" s="13" t="str">
        <f aca="false">IF($A130="","",'Business Scope'!$B$9)</f>
        <v/>
      </c>
      <c r="I130" s="13" t="str">
        <f aca="false">IF($A130="","",'Business Scope'!$B$10)</f>
        <v/>
      </c>
      <c r="O130" s="13" t="str">
        <f aca="false">IF($B130="","",IF(COUNTIF($B$8:$B$207,$B130)&gt;1,"Duplikat","Einzigartig"))</f>
        <v/>
      </c>
      <c r="P130" s="13" t="str">
        <f aca="false">IF($A130="","",IF($L130="","Keine Evidenz",IFERROR(INDEX('Audience Inputs'!$O$5:$O$204,MATCH($L130,'Audience Inputs'!$A$5:$A$204,0)),"Referenz fehlt")))</f>
        <v/>
      </c>
      <c r="Q130" s="13" t="str">
        <f aca="false">IF($B130="","",IF(AND($O130="Einzigartig",$P130="Bestanden",$M130="Freigegeben"),"Ready","Nicht ready"))</f>
        <v/>
      </c>
    </row>
    <row r="131" customFormat="false" ht="15" hidden="false" customHeight="false" outlineLevel="0" collapsed="false">
      <c r="H131" s="13" t="str">
        <f aca="false">IF($A131="","",'Business Scope'!$B$9)</f>
        <v/>
      </c>
      <c r="I131" s="13" t="str">
        <f aca="false">IF($A131="","",'Business Scope'!$B$10)</f>
        <v/>
      </c>
      <c r="O131" s="13" t="str">
        <f aca="false">IF($B131="","",IF(COUNTIF($B$8:$B$207,$B131)&gt;1,"Duplikat","Einzigartig"))</f>
        <v/>
      </c>
      <c r="P131" s="13" t="str">
        <f aca="false">IF($A131="","",IF($L131="","Keine Evidenz",IFERROR(INDEX('Audience Inputs'!$O$5:$O$204,MATCH($L131,'Audience Inputs'!$A$5:$A$204,0)),"Referenz fehlt")))</f>
        <v/>
      </c>
      <c r="Q131" s="13" t="str">
        <f aca="false">IF($B131="","",IF(AND($O131="Einzigartig",$P131="Bestanden",$M131="Freigegeben"),"Ready","Nicht ready"))</f>
        <v/>
      </c>
    </row>
    <row r="132" customFormat="false" ht="15" hidden="false" customHeight="false" outlineLevel="0" collapsed="false">
      <c r="H132" s="13" t="str">
        <f aca="false">IF($A132="","",'Business Scope'!$B$9)</f>
        <v/>
      </c>
      <c r="I132" s="13" t="str">
        <f aca="false">IF($A132="","",'Business Scope'!$B$10)</f>
        <v/>
      </c>
      <c r="O132" s="13" t="str">
        <f aca="false">IF($B132="","",IF(COUNTIF($B$8:$B$207,$B132)&gt;1,"Duplikat","Einzigartig"))</f>
        <v/>
      </c>
      <c r="P132" s="13" t="str">
        <f aca="false">IF($A132="","",IF($L132="","Keine Evidenz",IFERROR(INDEX('Audience Inputs'!$O$5:$O$204,MATCH($L132,'Audience Inputs'!$A$5:$A$204,0)),"Referenz fehlt")))</f>
        <v/>
      </c>
      <c r="Q132" s="13" t="str">
        <f aca="false">IF($B132="","",IF(AND($O132="Einzigartig",$P132="Bestanden",$M132="Freigegeben"),"Ready","Nicht ready"))</f>
        <v/>
      </c>
    </row>
    <row r="133" customFormat="false" ht="15" hidden="false" customHeight="false" outlineLevel="0" collapsed="false">
      <c r="H133" s="13" t="str">
        <f aca="false">IF($A133="","",'Business Scope'!$B$9)</f>
        <v/>
      </c>
      <c r="I133" s="13" t="str">
        <f aca="false">IF($A133="","",'Business Scope'!$B$10)</f>
        <v/>
      </c>
      <c r="O133" s="13" t="str">
        <f aca="false">IF($B133="","",IF(COUNTIF($B$8:$B$207,$B133)&gt;1,"Duplikat","Einzigartig"))</f>
        <v/>
      </c>
      <c r="P133" s="13" t="str">
        <f aca="false">IF($A133="","",IF($L133="","Keine Evidenz",IFERROR(INDEX('Audience Inputs'!$O$5:$O$204,MATCH($L133,'Audience Inputs'!$A$5:$A$204,0)),"Referenz fehlt")))</f>
        <v/>
      </c>
      <c r="Q133" s="13" t="str">
        <f aca="false">IF($B133="","",IF(AND($O133="Einzigartig",$P133="Bestanden",$M133="Freigegeben"),"Ready","Nicht ready"))</f>
        <v/>
      </c>
    </row>
    <row r="134" customFormat="false" ht="15" hidden="false" customHeight="false" outlineLevel="0" collapsed="false">
      <c r="H134" s="13" t="str">
        <f aca="false">IF($A134="","",'Business Scope'!$B$9)</f>
        <v/>
      </c>
      <c r="I134" s="13" t="str">
        <f aca="false">IF($A134="","",'Business Scope'!$B$10)</f>
        <v/>
      </c>
      <c r="O134" s="13" t="str">
        <f aca="false">IF($B134="","",IF(COUNTIF($B$8:$B$207,$B134)&gt;1,"Duplikat","Einzigartig"))</f>
        <v/>
      </c>
      <c r="P134" s="13" t="str">
        <f aca="false">IF($A134="","",IF($L134="","Keine Evidenz",IFERROR(INDEX('Audience Inputs'!$O$5:$O$204,MATCH($L134,'Audience Inputs'!$A$5:$A$204,0)),"Referenz fehlt")))</f>
        <v/>
      </c>
      <c r="Q134" s="13" t="str">
        <f aca="false">IF($B134="","",IF(AND($O134="Einzigartig",$P134="Bestanden",$M134="Freigegeben"),"Ready","Nicht ready"))</f>
        <v/>
      </c>
    </row>
    <row r="135" customFormat="false" ht="15" hidden="false" customHeight="false" outlineLevel="0" collapsed="false">
      <c r="H135" s="13" t="str">
        <f aca="false">IF($A135="","",'Business Scope'!$B$9)</f>
        <v/>
      </c>
      <c r="I135" s="13" t="str">
        <f aca="false">IF($A135="","",'Business Scope'!$B$10)</f>
        <v/>
      </c>
      <c r="O135" s="13" t="str">
        <f aca="false">IF($B135="","",IF(COUNTIF($B$8:$B$207,$B135)&gt;1,"Duplikat","Einzigartig"))</f>
        <v/>
      </c>
      <c r="P135" s="13" t="str">
        <f aca="false">IF($A135="","",IF($L135="","Keine Evidenz",IFERROR(INDEX('Audience Inputs'!$O$5:$O$204,MATCH($L135,'Audience Inputs'!$A$5:$A$204,0)),"Referenz fehlt")))</f>
        <v/>
      </c>
      <c r="Q135" s="13" t="str">
        <f aca="false">IF($B135="","",IF(AND($O135="Einzigartig",$P135="Bestanden",$M135="Freigegeben"),"Ready","Nicht ready"))</f>
        <v/>
      </c>
    </row>
    <row r="136" customFormat="false" ht="15" hidden="false" customHeight="false" outlineLevel="0" collapsed="false">
      <c r="H136" s="13" t="str">
        <f aca="false">IF($A136="","",'Business Scope'!$B$9)</f>
        <v/>
      </c>
      <c r="I136" s="13" t="str">
        <f aca="false">IF($A136="","",'Business Scope'!$B$10)</f>
        <v/>
      </c>
      <c r="O136" s="13" t="str">
        <f aca="false">IF($B136="","",IF(COUNTIF($B$8:$B$207,$B136)&gt;1,"Duplikat","Einzigartig"))</f>
        <v/>
      </c>
      <c r="P136" s="13" t="str">
        <f aca="false">IF($A136="","",IF($L136="","Keine Evidenz",IFERROR(INDEX('Audience Inputs'!$O$5:$O$204,MATCH($L136,'Audience Inputs'!$A$5:$A$204,0)),"Referenz fehlt")))</f>
        <v/>
      </c>
      <c r="Q136" s="13" t="str">
        <f aca="false">IF($B136="","",IF(AND($O136="Einzigartig",$P136="Bestanden",$M136="Freigegeben"),"Ready","Nicht ready"))</f>
        <v/>
      </c>
    </row>
    <row r="137" customFormat="false" ht="15" hidden="false" customHeight="false" outlineLevel="0" collapsed="false">
      <c r="H137" s="13" t="str">
        <f aca="false">IF($A137="","",'Business Scope'!$B$9)</f>
        <v/>
      </c>
      <c r="I137" s="13" t="str">
        <f aca="false">IF($A137="","",'Business Scope'!$B$10)</f>
        <v/>
      </c>
      <c r="O137" s="13" t="str">
        <f aca="false">IF($B137="","",IF(COUNTIF($B$8:$B$207,$B137)&gt;1,"Duplikat","Einzigartig"))</f>
        <v/>
      </c>
      <c r="P137" s="13" t="str">
        <f aca="false">IF($A137="","",IF($L137="","Keine Evidenz",IFERROR(INDEX('Audience Inputs'!$O$5:$O$204,MATCH($L137,'Audience Inputs'!$A$5:$A$204,0)),"Referenz fehlt")))</f>
        <v/>
      </c>
      <c r="Q137" s="13" t="str">
        <f aca="false">IF($B137="","",IF(AND($O137="Einzigartig",$P137="Bestanden",$M137="Freigegeben"),"Ready","Nicht ready"))</f>
        <v/>
      </c>
    </row>
    <row r="138" customFormat="false" ht="15" hidden="false" customHeight="false" outlineLevel="0" collapsed="false">
      <c r="H138" s="13" t="str">
        <f aca="false">IF($A138="","",'Business Scope'!$B$9)</f>
        <v/>
      </c>
      <c r="I138" s="13" t="str">
        <f aca="false">IF($A138="","",'Business Scope'!$B$10)</f>
        <v/>
      </c>
      <c r="O138" s="13" t="str">
        <f aca="false">IF($B138="","",IF(COUNTIF($B$8:$B$207,$B138)&gt;1,"Duplikat","Einzigartig"))</f>
        <v/>
      </c>
      <c r="P138" s="13" t="str">
        <f aca="false">IF($A138="","",IF($L138="","Keine Evidenz",IFERROR(INDEX('Audience Inputs'!$O$5:$O$204,MATCH($L138,'Audience Inputs'!$A$5:$A$204,0)),"Referenz fehlt")))</f>
        <v/>
      </c>
      <c r="Q138" s="13" t="str">
        <f aca="false">IF($B138="","",IF(AND($O138="Einzigartig",$P138="Bestanden",$M138="Freigegeben"),"Ready","Nicht ready"))</f>
        <v/>
      </c>
    </row>
    <row r="139" customFormat="false" ht="15" hidden="false" customHeight="false" outlineLevel="0" collapsed="false">
      <c r="H139" s="13" t="str">
        <f aca="false">IF($A139="","",'Business Scope'!$B$9)</f>
        <v/>
      </c>
      <c r="I139" s="13" t="str">
        <f aca="false">IF($A139="","",'Business Scope'!$B$10)</f>
        <v/>
      </c>
      <c r="O139" s="13" t="str">
        <f aca="false">IF($B139="","",IF(COUNTIF($B$8:$B$207,$B139)&gt;1,"Duplikat","Einzigartig"))</f>
        <v/>
      </c>
      <c r="P139" s="13" t="str">
        <f aca="false">IF($A139="","",IF($L139="","Keine Evidenz",IFERROR(INDEX('Audience Inputs'!$O$5:$O$204,MATCH($L139,'Audience Inputs'!$A$5:$A$204,0)),"Referenz fehlt")))</f>
        <v/>
      </c>
      <c r="Q139" s="13" t="str">
        <f aca="false">IF($B139="","",IF(AND($O139="Einzigartig",$P139="Bestanden",$M139="Freigegeben"),"Ready","Nicht ready"))</f>
        <v/>
      </c>
    </row>
    <row r="140" customFormat="false" ht="15" hidden="false" customHeight="false" outlineLevel="0" collapsed="false">
      <c r="H140" s="13" t="str">
        <f aca="false">IF($A140="","",'Business Scope'!$B$9)</f>
        <v/>
      </c>
      <c r="I140" s="13" t="str">
        <f aca="false">IF($A140="","",'Business Scope'!$B$10)</f>
        <v/>
      </c>
      <c r="O140" s="13" t="str">
        <f aca="false">IF($B140="","",IF(COUNTIF($B$8:$B$207,$B140)&gt;1,"Duplikat","Einzigartig"))</f>
        <v/>
      </c>
      <c r="P140" s="13" t="str">
        <f aca="false">IF($A140="","",IF($L140="","Keine Evidenz",IFERROR(INDEX('Audience Inputs'!$O$5:$O$204,MATCH($L140,'Audience Inputs'!$A$5:$A$204,0)),"Referenz fehlt")))</f>
        <v/>
      </c>
      <c r="Q140" s="13" t="str">
        <f aca="false">IF($B140="","",IF(AND($O140="Einzigartig",$P140="Bestanden",$M140="Freigegeben"),"Ready","Nicht ready"))</f>
        <v/>
      </c>
    </row>
    <row r="141" customFormat="false" ht="15" hidden="false" customHeight="false" outlineLevel="0" collapsed="false">
      <c r="H141" s="13" t="str">
        <f aca="false">IF($A141="","",'Business Scope'!$B$9)</f>
        <v/>
      </c>
      <c r="I141" s="13" t="str">
        <f aca="false">IF($A141="","",'Business Scope'!$B$10)</f>
        <v/>
      </c>
      <c r="O141" s="13" t="str">
        <f aca="false">IF($B141="","",IF(COUNTIF($B$8:$B$207,$B141)&gt;1,"Duplikat","Einzigartig"))</f>
        <v/>
      </c>
      <c r="P141" s="13" t="str">
        <f aca="false">IF($A141="","",IF($L141="","Keine Evidenz",IFERROR(INDEX('Audience Inputs'!$O$5:$O$204,MATCH($L141,'Audience Inputs'!$A$5:$A$204,0)),"Referenz fehlt")))</f>
        <v/>
      </c>
      <c r="Q141" s="13" t="str">
        <f aca="false">IF($B141="","",IF(AND($O141="Einzigartig",$P141="Bestanden",$M141="Freigegeben"),"Ready","Nicht ready"))</f>
        <v/>
      </c>
    </row>
    <row r="142" customFormat="false" ht="15" hidden="false" customHeight="false" outlineLevel="0" collapsed="false">
      <c r="H142" s="13" t="str">
        <f aca="false">IF($A142="","",'Business Scope'!$B$9)</f>
        <v/>
      </c>
      <c r="I142" s="13" t="str">
        <f aca="false">IF($A142="","",'Business Scope'!$B$10)</f>
        <v/>
      </c>
      <c r="O142" s="13" t="str">
        <f aca="false">IF($B142="","",IF(COUNTIF($B$8:$B$207,$B142)&gt;1,"Duplikat","Einzigartig"))</f>
        <v/>
      </c>
      <c r="P142" s="13" t="str">
        <f aca="false">IF($A142="","",IF($L142="","Keine Evidenz",IFERROR(INDEX('Audience Inputs'!$O$5:$O$204,MATCH($L142,'Audience Inputs'!$A$5:$A$204,0)),"Referenz fehlt")))</f>
        <v/>
      </c>
      <c r="Q142" s="13" t="str">
        <f aca="false">IF($B142="","",IF(AND($O142="Einzigartig",$P142="Bestanden",$M142="Freigegeben"),"Ready","Nicht ready"))</f>
        <v/>
      </c>
    </row>
    <row r="143" customFormat="false" ht="15" hidden="false" customHeight="false" outlineLevel="0" collapsed="false">
      <c r="H143" s="13" t="str">
        <f aca="false">IF($A143="","",'Business Scope'!$B$9)</f>
        <v/>
      </c>
      <c r="I143" s="13" t="str">
        <f aca="false">IF($A143="","",'Business Scope'!$B$10)</f>
        <v/>
      </c>
      <c r="O143" s="13" t="str">
        <f aca="false">IF($B143="","",IF(COUNTIF($B$8:$B$207,$B143)&gt;1,"Duplikat","Einzigartig"))</f>
        <v/>
      </c>
      <c r="P143" s="13" t="str">
        <f aca="false">IF($A143="","",IF($L143="","Keine Evidenz",IFERROR(INDEX('Audience Inputs'!$O$5:$O$204,MATCH($L143,'Audience Inputs'!$A$5:$A$204,0)),"Referenz fehlt")))</f>
        <v/>
      </c>
      <c r="Q143" s="13" t="str">
        <f aca="false">IF($B143="","",IF(AND($O143="Einzigartig",$P143="Bestanden",$M143="Freigegeben"),"Ready","Nicht ready"))</f>
        <v/>
      </c>
    </row>
    <row r="144" customFormat="false" ht="15" hidden="false" customHeight="false" outlineLevel="0" collapsed="false">
      <c r="H144" s="13" t="str">
        <f aca="false">IF($A144="","",'Business Scope'!$B$9)</f>
        <v/>
      </c>
      <c r="I144" s="13" t="str">
        <f aca="false">IF($A144="","",'Business Scope'!$B$10)</f>
        <v/>
      </c>
      <c r="O144" s="13" t="str">
        <f aca="false">IF($B144="","",IF(COUNTIF($B$8:$B$207,$B144)&gt;1,"Duplikat","Einzigartig"))</f>
        <v/>
      </c>
      <c r="P144" s="13" t="str">
        <f aca="false">IF($A144="","",IF($L144="","Keine Evidenz",IFERROR(INDEX('Audience Inputs'!$O$5:$O$204,MATCH($L144,'Audience Inputs'!$A$5:$A$204,0)),"Referenz fehlt")))</f>
        <v/>
      </c>
      <c r="Q144" s="13" t="str">
        <f aca="false">IF($B144="","",IF(AND($O144="Einzigartig",$P144="Bestanden",$M144="Freigegeben"),"Ready","Nicht ready"))</f>
        <v/>
      </c>
    </row>
    <row r="145" customFormat="false" ht="15" hidden="false" customHeight="false" outlineLevel="0" collapsed="false">
      <c r="H145" s="13" t="str">
        <f aca="false">IF($A145="","",'Business Scope'!$B$9)</f>
        <v/>
      </c>
      <c r="I145" s="13" t="str">
        <f aca="false">IF($A145="","",'Business Scope'!$B$10)</f>
        <v/>
      </c>
      <c r="O145" s="13" t="str">
        <f aca="false">IF($B145="","",IF(COUNTIF($B$8:$B$207,$B145)&gt;1,"Duplikat","Einzigartig"))</f>
        <v/>
      </c>
      <c r="P145" s="13" t="str">
        <f aca="false">IF($A145="","",IF($L145="","Keine Evidenz",IFERROR(INDEX('Audience Inputs'!$O$5:$O$204,MATCH($L145,'Audience Inputs'!$A$5:$A$204,0)),"Referenz fehlt")))</f>
        <v/>
      </c>
      <c r="Q145" s="13" t="str">
        <f aca="false">IF($B145="","",IF(AND($O145="Einzigartig",$P145="Bestanden",$M145="Freigegeben"),"Ready","Nicht ready"))</f>
        <v/>
      </c>
    </row>
    <row r="146" customFormat="false" ht="15" hidden="false" customHeight="false" outlineLevel="0" collapsed="false">
      <c r="H146" s="13" t="str">
        <f aca="false">IF($A146="","",'Business Scope'!$B$9)</f>
        <v/>
      </c>
      <c r="I146" s="13" t="str">
        <f aca="false">IF($A146="","",'Business Scope'!$B$10)</f>
        <v/>
      </c>
      <c r="O146" s="13" t="str">
        <f aca="false">IF($B146="","",IF(COUNTIF($B$8:$B$207,$B146)&gt;1,"Duplikat","Einzigartig"))</f>
        <v/>
      </c>
      <c r="P146" s="13" t="str">
        <f aca="false">IF($A146="","",IF($L146="","Keine Evidenz",IFERROR(INDEX('Audience Inputs'!$O$5:$O$204,MATCH($L146,'Audience Inputs'!$A$5:$A$204,0)),"Referenz fehlt")))</f>
        <v/>
      </c>
      <c r="Q146" s="13" t="str">
        <f aca="false">IF($B146="","",IF(AND($O146="Einzigartig",$P146="Bestanden",$M146="Freigegeben"),"Ready","Nicht ready"))</f>
        <v/>
      </c>
    </row>
    <row r="147" customFormat="false" ht="15" hidden="false" customHeight="false" outlineLevel="0" collapsed="false">
      <c r="H147" s="13" t="str">
        <f aca="false">IF($A147="","",'Business Scope'!$B$9)</f>
        <v/>
      </c>
      <c r="I147" s="13" t="str">
        <f aca="false">IF($A147="","",'Business Scope'!$B$10)</f>
        <v/>
      </c>
      <c r="O147" s="13" t="str">
        <f aca="false">IF($B147="","",IF(COUNTIF($B$8:$B$207,$B147)&gt;1,"Duplikat","Einzigartig"))</f>
        <v/>
      </c>
      <c r="P147" s="13" t="str">
        <f aca="false">IF($A147="","",IF($L147="","Keine Evidenz",IFERROR(INDEX('Audience Inputs'!$O$5:$O$204,MATCH($L147,'Audience Inputs'!$A$5:$A$204,0)),"Referenz fehlt")))</f>
        <v/>
      </c>
      <c r="Q147" s="13" t="str">
        <f aca="false">IF($B147="","",IF(AND($O147="Einzigartig",$P147="Bestanden",$M147="Freigegeben"),"Ready","Nicht ready"))</f>
        <v/>
      </c>
    </row>
    <row r="148" customFormat="false" ht="15" hidden="false" customHeight="false" outlineLevel="0" collapsed="false">
      <c r="H148" s="13" t="str">
        <f aca="false">IF($A148="","",'Business Scope'!$B$9)</f>
        <v/>
      </c>
      <c r="I148" s="13" t="str">
        <f aca="false">IF($A148="","",'Business Scope'!$B$10)</f>
        <v/>
      </c>
      <c r="O148" s="13" t="str">
        <f aca="false">IF($B148="","",IF(COUNTIF($B$8:$B$207,$B148)&gt;1,"Duplikat","Einzigartig"))</f>
        <v/>
      </c>
      <c r="P148" s="13" t="str">
        <f aca="false">IF($A148="","",IF($L148="","Keine Evidenz",IFERROR(INDEX('Audience Inputs'!$O$5:$O$204,MATCH($L148,'Audience Inputs'!$A$5:$A$204,0)),"Referenz fehlt")))</f>
        <v/>
      </c>
      <c r="Q148" s="13" t="str">
        <f aca="false">IF($B148="","",IF(AND($O148="Einzigartig",$P148="Bestanden",$M148="Freigegeben"),"Ready","Nicht ready"))</f>
        <v/>
      </c>
    </row>
    <row r="149" customFormat="false" ht="15" hidden="false" customHeight="false" outlineLevel="0" collapsed="false">
      <c r="H149" s="13" t="str">
        <f aca="false">IF($A149="","",'Business Scope'!$B$9)</f>
        <v/>
      </c>
      <c r="I149" s="13" t="str">
        <f aca="false">IF($A149="","",'Business Scope'!$B$10)</f>
        <v/>
      </c>
      <c r="O149" s="13" t="str">
        <f aca="false">IF($B149="","",IF(COUNTIF($B$8:$B$207,$B149)&gt;1,"Duplikat","Einzigartig"))</f>
        <v/>
      </c>
      <c r="P149" s="13" t="str">
        <f aca="false">IF($A149="","",IF($L149="","Keine Evidenz",IFERROR(INDEX('Audience Inputs'!$O$5:$O$204,MATCH($L149,'Audience Inputs'!$A$5:$A$204,0)),"Referenz fehlt")))</f>
        <v/>
      </c>
      <c r="Q149" s="13" t="str">
        <f aca="false">IF($B149="","",IF(AND($O149="Einzigartig",$P149="Bestanden",$M149="Freigegeben"),"Ready","Nicht ready"))</f>
        <v/>
      </c>
    </row>
    <row r="150" customFormat="false" ht="15" hidden="false" customHeight="false" outlineLevel="0" collapsed="false">
      <c r="H150" s="13" t="str">
        <f aca="false">IF($A150="","",'Business Scope'!$B$9)</f>
        <v/>
      </c>
      <c r="I150" s="13" t="str">
        <f aca="false">IF($A150="","",'Business Scope'!$B$10)</f>
        <v/>
      </c>
      <c r="O150" s="13" t="str">
        <f aca="false">IF($B150="","",IF(COUNTIF($B$8:$B$207,$B150)&gt;1,"Duplikat","Einzigartig"))</f>
        <v/>
      </c>
      <c r="P150" s="13" t="str">
        <f aca="false">IF($A150="","",IF($L150="","Keine Evidenz",IFERROR(INDEX('Audience Inputs'!$O$5:$O$204,MATCH($L150,'Audience Inputs'!$A$5:$A$204,0)),"Referenz fehlt")))</f>
        <v/>
      </c>
      <c r="Q150" s="13" t="str">
        <f aca="false">IF($B150="","",IF(AND($O150="Einzigartig",$P150="Bestanden",$M150="Freigegeben"),"Ready","Nicht ready"))</f>
        <v/>
      </c>
    </row>
    <row r="151" customFormat="false" ht="15" hidden="false" customHeight="false" outlineLevel="0" collapsed="false">
      <c r="H151" s="13" t="str">
        <f aca="false">IF($A151="","",'Business Scope'!$B$9)</f>
        <v/>
      </c>
      <c r="I151" s="13" t="str">
        <f aca="false">IF($A151="","",'Business Scope'!$B$10)</f>
        <v/>
      </c>
      <c r="O151" s="13" t="str">
        <f aca="false">IF($B151="","",IF(COUNTIF($B$8:$B$207,$B151)&gt;1,"Duplikat","Einzigartig"))</f>
        <v/>
      </c>
      <c r="P151" s="13" t="str">
        <f aca="false">IF($A151="","",IF($L151="","Keine Evidenz",IFERROR(INDEX('Audience Inputs'!$O$5:$O$204,MATCH($L151,'Audience Inputs'!$A$5:$A$204,0)),"Referenz fehlt")))</f>
        <v/>
      </c>
      <c r="Q151" s="13" t="str">
        <f aca="false">IF($B151="","",IF(AND($O151="Einzigartig",$P151="Bestanden",$M151="Freigegeben"),"Ready","Nicht ready"))</f>
        <v/>
      </c>
    </row>
    <row r="152" customFormat="false" ht="15" hidden="false" customHeight="false" outlineLevel="0" collapsed="false">
      <c r="H152" s="13" t="str">
        <f aca="false">IF($A152="","",'Business Scope'!$B$9)</f>
        <v/>
      </c>
      <c r="I152" s="13" t="str">
        <f aca="false">IF($A152="","",'Business Scope'!$B$10)</f>
        <v/>
      </c>
      <c r="O152" s="13" t="str">
        <f aca="false">IF($B152="","",IF(COUNTIF($B$8:$B$207,$B152)&gt;1,"Duplikat","Einzigartig"))</f>
        <v/>
      </c>
      <c r="P152" s="13" t="str">
        <f aca="false">IF($A152="","",IF($L152="","Keine Evidenz",IFERROR(INDEX('Audience Inputs'!$O$5:$O$204,MATCH($L152,'Audience Inputs'!$A$5:$A$204,0)),"Referenz fehlt")))</f>
        <v/>
      </c>
      <c r="Q152" s="13" t="str">
        <f aca="false">IF($B152="","",IF(AND($O152="Einzigartig",$P152="Bestanden",$M152="Freigegeben"),"Ready","Nicht ready"))</f>
        <v/>
      </c>
    </row>
    <row r="153" customFormat="false" ht="15" hidden="false" customHeight="false" outlineLevel="0" collapsed="false">
      <c r="H153" s="13" t="str">
        <f aca="false">IF($A153="","",'Business Scope'!$B$9)</f>
        <v/>
      </c>
      <c r="I153" s="13" t="str">
        <f aca="false">IF($A153="","",'Business Scope'!$B$10)</f>
        <v/>
      </c>
      <c r="O153" s="13" t="str">
        <f aca="false">IF($B153="","",IF(COUNTIF($B$8:$B$207,$B153)&gt;1,"Duplikat","Einzigartig"))</f>
        <v/>
      </c>
      <c r="P153" s="13" t="str">
        <f aca="false">IF($A153="","",IF($L153="","Keine Evidenz",IFERROR(INDEX('Audience Inputs'!$O$5:$O$204,MATCH($L153,'Audience Inputs'!$A$5:$A$204,0)),"Referenz fehlt")))</f>
        <v/>
      </c>
      <c r="Q153" s="13" t="str">
        <f aca="false">IF($B153="","",IF(AND($O153="Einzigartig",$P153="Bestanden",$M153="Freigegeben"),"Ready","Nicht ready"))</f>
        <v/>
      </c>
    </row>
    <row r="154" customFormat="false" ht="15" hidden="false" customHeight="false" outlineLevel="0" collapsed="false">
      <c r="H154" s="13" t="str">
        <f aca="false">IF($A154="","",'Business Scope'!$B$9)</f>
        <v/>
      </c>
      <c r="I154" s="13" t="str">
        <f aca="false">IF($A154="","",'Business Scope'!$B$10)</f>
        <v/>
      </c>
      <c r="O154" s="13" t="str">
        <f aca="false">IF($B154="","",IF(COUNTIF($B$8:$B$207,$B154)&gt;1,"Duplikat","Einzigartig"))</f>
        <v/>
      </c>
      <c r="P154" s="13" t="str">
        <f aca="false">IF($A154="","",IF($L154="","Keine Evidenz",IFERROR(INDEX('Audience Inputs'!$O$5:$O$204,MATCH($L154,'Audience Inputs'!$A$5:$A$204,0)),"Referenz fehlt")))</f>
        <v/>
      </c>
      <c r="Q154" s="13" t="str">
        <f aca="false">IF($B154="","",IF(AND($O154="Einzigartig",$P154="Bestanden",$M154="Freigegeben"),"Ready","Nicht ready"))</f>
        <v/>
      </c>
    </row>
    <row r="155" customFormat="false" ht="15" hidden="false" customHeight="false" outlineLevel="0" collapsed="false">
      <c r="H155" s="13" t="str">
        <f aca="false">IF($A155="","",'Business Scope'!$B$9)</f>
        <v/>
      </c>
      <c r="I155" s="13" t="str">
        <f aca="false">IF($A155="","",'Business Scope'!$B$10)</f>
        <v/>
      </c>
      <c r="O155" s="13" t="str">
        <f aca="false">IF($B155="","",IF(COUNTIF($B$8:$B$207,$B155)&gt;1,"Duplikat","Einzigartig"))</f>
        <v/>
      </c>
      <c r="P155" s="13" t="str">
        <f aca="false">IF($A155="","",IF($L155="","Keine Evidenz",IFERROR(INDEX('Audience Inputs'!$O$5:$O$204,MATCH($L155,'Audience Inputs'!$A$5:$A$204,0)),"Referenz fehlt")))</f>
        <v/>
      </c>
      <c r="Q155" s="13" t="str">
        <f aca="false">IF($B155="","",IF(AND($O155="Einzigartig",$P155="Bestanden",$M155="Freigegeben"),"Ready","Nicht ready"))</f>
        <v/>
      </c>
    </row>
    <row r="156" customFormat="false" ht="15" hidden="false" customHeight="false" outlineLevel="0" collapsed="false">
      <c r="H156" s="13" t="str">
        <f aca="false">IF($A156="","",'Business Scope'!$B$9)</f>
        <v/>
      </c>
      <c r="I156" s="13" t="str">
        <f aca="false">IF($A156="","",'Business Scope'!$B$10)</f>
        <v/>
      </c>
      <c r="O156" s="13" t="str">
        <f aca="false">IF($B156="","",IF(COUNTIF($B$8:$B$207,$B156)&gt;1,"Duplikat","Einzigartig"))</f>
        <v/>
      </c>
      <c r="P156" s="13" t="str">
        <f aca="false">IF($A156="","",IF($L156="","Keine Evidenz",IFERROR(INDEX('Audience Inputs'!$O$5:$O$204,MATCH($L156,'Audience Inputs'!$A$5:$A$204,0)),"Referenz fehlt")))</f>
        <v/>
      </c>
      <c r="Q156" s="13" t="str">
        <f aca="false">IF($B156="","",IF(AND($O156="Einzigartig",$P156="Bestanden",$M156="Freigegeben"),"Ready","Nicht ready"))</f>
        <v/>
      </c>
    </row>
    <row r="157" customFormat="false" ht="15" hidden="false" customHeight="false" outlineLevel="0" collapsed="false">
      <c r="H157" s="13" t="str">
        <f aca="false">IF($A157="","",'Business Scope'!$B$9)</f>
        <v/>
      </c>
      <c r="I157" s="13" t="str">
        <f aca="false">IF($A157="","",'Business Scope'!$B$10)</f>
        <v/>
      </c>
      <c r="O157" s="13" t="str">
        <f aca="false">IF($B157="","",IF(COUNTIF($B$8:$B$207,$B157)&gt;1,"Duplikat","Einzigartig"))</f>
        <v/>
      </c>
      <c r="P157" s="13" t="str">
        <f aca="false">IF($A157="","",IF($L157="","Keine Evidenz",IFERROR(INDEX('Audience Inputs'!$O$5:$O$204,MATCH($L157,'Audience Inputs'!$A$5:$A$204,0)),"Referenz fehlt")))</f>
        <v/>
      </c>
      <c r="Q157" s="13" t="str">
        <f aca="false">IF($B157="","",IF(AND($O157="Einzigartig",$P157="Bestanden",$M157="Freigegeben"),"Ready","Nicht ready"))</f>
        <v/>
      </c>
    </row>
    <row r="158" customFormat="false" ht="15" hidden="false" customHeight="false" outlineLevel="0" collapsed="false">
      <c r="H158" s="13" t="str">
        <f aca="false">IF($A158="","",'Business Scope'!$B$9)</f>
        <v/>
      </c>
      <c r="I158" s="13" t="str">
        <f aca="false">IF($A158="","",'Business Scope'!$B$10)</f>
        <v/>
      </c>
      <c r="O158" s="13" t="str">
        <f aca="false">IF($B158="","",IF(COUNTIF($B$8:$B$207,$B158)&gt;1,"Duplikat","Einzigartig"))</f>
        <v/>
      </c>
      <c r="P158" s="13" t="str">
        <f aca="false">IF($A158="","",IF($L158="","Keine Evidenz",IFERROR(INDEX('Audience Inputs'!$O$5:$O$204,MATCH($L158,'Audience Inputs'!$A$5:$A$204,0)),"Referenz fehlt")))</f>
        <v/>
      </c>
      <c r="Q158" s="13" t="str">
        <f aca="false">IF($B158="","",IF(AND($O158="Einzigartig",$P158="Bestanden",$M158="Freigegeben"),"Ready","Nicht ready"))</f>
        <v/>
      </c>
    </row>
    <row r="159" customFormat="false" ht="15" hidden="false" customHeight="false" outlineLevel="0" collapsed="false">
      <c r="H159" s="13" t="str">
        <f aca="false">IF($A159="","",'Business Scope'!$B$9)</f>
        <v/>
      </c>
      <c r="I159" s="13" t="str">
        <f aca="false">IF($A159="","",'Business Scope'!$B$10)</f>
        <v/>
      </c>
      <c r="O159" s="13" t="str">
        <f aca="false">IF($B159="","",IF(COUNTIF($B$8:$B$207,$B159)&gt;1,"Duplikat","Einzigartig"))</f>
        <v/>
      </c>
      <c r="P159" s="13" t="str">
        <f aca="false">IF($A159="","",IF($L159="","Keine Evidenz",IFERROR(INDEX('Audience Inputs'!$O$5:$O$204,MATCH($L159,'Audience Inputs'!$A$5:$A$204,0)),"Referenz fehlt")))</f>
        <v/>
      </c>
      <c r="Q159" s="13" t="str">
        <f aca="false">IF($B159="","",IF(AND($O159="Einzigartig",$P159="Bestanden",$M159="Freigegeben"),"Ready","Nicht ready"))</f>
        <v/>
      </c>
    </row>
    <row r="160" customFormat="false" ht="15" hidden="false" customHeight="false" outlineLevel="0" collapsed="false">
      <c r="H160" s="13" t="str">
        <f aca="false">IF($A160="","",'Business Scope'!$B$9)</f>
        <v/>
      </c>
      <c r="I160" s="13" t="str">
        <f aca="false">IF($A160="","",'Business Scope'!$B$10)</f>
        <v/>
      </c>
      <c r="O160" s="13" t="str">
        <f aca="false">IF($B160="","",IF(COUNTIF($B$8:$B$207,$B160)&gt;1,"Duplikat","Einzigartig"))</f>
        <v/>
      </c>
      <c r="P160" s="13" t="str">
        <f aca="false">IF($A160="","",IF($L160="","Keine Evidenz",IFERROR(INDEX('Audience Inputs'!$O$5:$O$204,MATCH($L160,'Audience Inputs'!$A$5:$A$204,0)),"Referenz fehlt")))</f>
        <v/>
      </c>
      <c r="Q160" s="13" t="str">
        <f aca="false">IF($B160="","",IF(AND($O160="Einzigartig",$P160="Bestanden",$M160="Freigegeben"),"Ready","Nicht ready"))</f>
        <v/>
      </c>
    </row>
    <row r="161" customFormat="false" ht="15" hidden="false" customHeight="false" outlineLevel="0" collapsed="false">
      <c r="H161" s="13" t="str">
        <f aca="false">IF($A161="","",'Business Scope'!$B$9)</f>
        <v/>
      </c>
      <c r="I161" s="13" t="str">
        <f aca="false">IF($A161="","",'Business Scope'!$B$10)</f>
        <v/>
      </c>
      <c r="O161" s="13" t="str">
        <f aca="false">IF($B161="","",IF(COUNTIF($B$8:$B$207,$B161)&gt;1,"Duplikat","Einzigartig"))</f>
        <v/>
      </c>
      <c r="P161" s="13" t="str">
        <f aca="false">IF($A161="","",IF($L161="","Keine Evidenz",IFERROR(INDEX('Audience Inputs'!$O$5:$O$204,MATCH($L161,'Audience Inputs'!$A$5:$A$204,0)),"Referenz fehlt")))</f>
        <v/>
      </c>
      <c r="Q161" s="13" t="str">
        <f aca="false">IF($B161="","",IF(AND($O161="Einzigartig",$P161="Bestanden",$M161="Freigegeben"),"Ready","Nicht ready"))</f>
        <v/>
      </c>
    </row>
    <row r="162" customFormat="false" ht="15" hidden="false" customHeight="false" outlineLevel="0" collapsed="false">
      <c r="H162" s="13" t="str">
        <f aca="false">IF($A162="","",'Business Scope'!$B$9)</f>
        <v/>
      </c>
      <c r="I162" s="13" t="str">
        <f aca="false">IF($A162="","",'Business Scope'!$B$10)</f>
        <v/>
      </c>
      <c r="O162" s="13" t="str">
        <f aca="false">IF($B162="","",IF(COUNTIF($B$8:$B$207,$B162)&gt;1,"Duplikat","Einzigartig"))</f>
        <v/>
      </c>
      <c r="P162" s="13" t="str">
        <f aca="false">IF($A162="","",IF($L162="","Keine Evidenz",IFERROR(INDEX('Audience Inputs'!$O$5:$O$204,MATCH($L162,'Audience Inputs'!$A$5:$A$204,0)),"Referenz fehlt")))</f>
        <v/>
      </c>
      <c r="Q162" s="13" t="str">
        <f aca="false">IF($B162="","",IF(AND($O162="Einzigartig",$P162="Bestanden",$M162="Freigegeben"),"Ready","Nicht ready"))</f>
        <v/>
      </c>
    </row>
    <row r="163" customFormat="false" ht="15" hidden="false" customHeight="false" outlineLevel="0" collapsed="false">
      <c r="H163" s="13" t="str">
        <f aca="false">IF($A163="","",'Business Scope'!$B$9)</f>
        <v/>
      </c>
      <c r="I163" s="13" t="str">
        <f aca="false">IF($A163="","",'Business Scope'!$B$10)</f>
        <v/>
      </c>
      <c r="O163" s="13" t="str">
        <f aca="false">IF($B163="","",IF(COUNTIF($B$8:$B$207,$B163)&gt;1,"Duplikat","Einzigartig"))</f>
        <v/>
      </c>
      <c r="P163" s="13" t="str">
        <f aca="false">IF($A163="","",IF($L163="","Keine Evidenz",IFERROR(INDEX('Audience Inputs'!$O$5:$O$204,MATCH($L163,'Audience Inputs'!$A$5:$A$204,0)),"Referenz fehlt")))</f>
        <v/>
      </c>
      <c r="Q163" s="13" t="str">
        <f aca="false">IF($B163="","",IF(AND($O163="Einzigartig",$P163="Bestanden",$M163="Freigegeben"),"Ready","Nicht ready"))</f>
        <v/>
      </c>
    </row>
    <row r="164" customFormat="false" ht="15" hidden="false" customHeight="false" outlineLevel="0" collapsed="false">
      <c r="H164" s="13" t="str">
        <f aca="false">IF($A164="","",'Business Scope'!$B$9)</f>
        <v/>
      </c>
      <c r="I164" s="13" t="str">
        <f aca="false">IF($A164="","",'Business Scope'!$B$10)</f>
        <v/>
      </c>
      <c r="O164" s="13" t="str">
        <f aca="false">IF($B164="","",IF(COUNTIF($B$8:$B$207,$B164)&gt;1,"Duplikat","Einzigartig"))</f>
        <v/>
      </c>
      <c r="P164" s="13" t="str">
        <f aca="false">IF($A164="","",IF($L164="","Keine Evidenz",IFERROR(INDEX('Audience Inputs'!$O$5:$O$204,MATCH($L164,'Audience Inputs'!$A$5:$A$204,0)),"Referenz fehlt")))</f>
        <v/>
      </c>
      <c r="Q164" s="13" t="str">
        <f aca="false">IF($B164="","",IF(AND($O164="Einzigartig",$P164="Bestanden",$M164="Freigegeben"),"Ready","Nicht ready"))</f>
        <v/>
      </c>
    </row>
    <row r="165" customFormat="false" ht="15" hidden="false" customHeight="false" outlineLevel="0" collapsed="false">
      <c r="H165" s="13" t="str">
        <f aca="false">IF($A165="","",'Business Scope'!$B$9)</f>
        <v/>
      </c>
      <c r="I165" s="13" t="str">
        <f aca="false">IF($A165="","",'Business Scope'!$B$10)</f>
        <v/>
      </c>
      <c r="O165" s="13" t="str">
        <f aca="false">IF($B165="","",IF(COUNTIF($B$8:$B$207,$B165)&gt;1,"Duplikat","Einzigartig"))</f>
        <v/>
      </c>
      <c r="P165" s="13" t="str">
        <f aca="false">IF($A165="","",IF($L165="","Keine Evidenz",IFERROR(INDEX('Audience Inputs'!$O$5:$O$204,MATCH($L165,'Audience Inputs'!$A$5:$A$204,0)),"Referenz fehlt")))</f>
        <v/>
      </c>
      <c r="Q165" s="13" t="str">
        <f aca="false">IF($B165="","",IF(AND($O165="Einzigartig",$P165="Bestanden",$M165="Freigegeben"),"Ready","Nicht ready"))</f>
        <v/>
      </c>
    </row>
    <row r="166" customFormat="false" ht="15" hidden="false" customHeight="false" outlineLevel="0" collapsed="false">
      <c r="H166" s="13" t="str">
        <f aca="false">IF($A166="","",'Business Scope'!$B$9)</f>
        <v/>
      </c>
      <c r="I166" s="13" t="str">
        <f aca="false">IF($A166="","",'Business Scope'!$B$10)</f>
        <v/>
      </c>
      <c r="O166" s="13" t="str">
        <f aca="false">IF($B166="","",IF(COUNTIF($B$8:$B$207,$B166)&gt;1,"Duplikat","Einzigartig"))</f>
        <v/>
      </c>
      <c r="P166" s="13" t="str">
        <f aca="false">IF($A166="","",IF($L166="","Keine Evidenz",IFERROR(INDEX('Audience Inputs'!$O$5:$O$204,MATCH($L166,'Audience Inputs'!$A$5:$A$204,0)),"Referenz fehlt")))</f>
        <v/>
      </c>
      <c r="Q166" s="13" t="str">
        <f aca="false">IF($B166="","",IF(AND($O166="Einzigartig",$P166="Bestanden",$M166="Freigegeben"),"Ready","Nicht ready"))</f>
        <v/>
      </c>
    </row>
    <row r="167" customFormat="false" ht="15" hidden="false" customHeight="false" outlineLevel="0" collapsed="false">
      <c r="H167" s="13" t="str">
        <f aca="false">IF($A167="","",'Business Scope'!$B$9)</f>
        <v/>
      </c>
      <c r="I167" s="13" t="str">
        <f aca="false">IF($A167="","",'Business Scope'!$B$10)</f>
        <v/>
      </c>
      <c r="O167" s="13" t="str">
        <f aca="false">IF($B167="","",IF(COUNTIF($B$8:$B$207,$B167)&gt;1,"Duplikat","Einzigartig"))</f>
        <v/>
      </c>
      <c r="P167" s="13" t="str">
        <f aca="false">IF($A167="","",IF($L167="","Keine Evidenz",IFERROR(INDEX('Audience Inputs'!$O$5:$O$204,MATCH($L167,'Audience Inputs'!$A$5:$A$204,0)),"Referenz fehlt")))</f>
        <v/>
      </c>
      <c r="Q167" s="13" t="str">
        <f aca="false">IF($B167="","",IF(AND($O167="Einzigartig",$P167="Bestanden",$M167="Freigegeben"),"Ready","Nicht ready"))</f>
        <v/>
      </c>
    </row>
    <row r="168" customFormat="false" ht="15" hidden="false" customHeight="false" outlineLevel="0" collapsed="false">
      <c r="H168" s="13" t="str">
        <f aca="false">IF($A168="","",'Business Scope'!$B$9)</f>
        <v/>
      </c>
      <c r="I168" s="13" t="str">
        <f aca="false">IF($A168="","",'Business Scope'!$B$10)</f>
        <v/>
      </c>
      <c r="O168" s="13" t="str">
        <f aca="false">IF($B168="","",IF(COUNTIF($B$8:$B$207,$B168)&gt;1,"Duplikat","Einzigartig"))</f>
        <v/>
      </c>
      <c r="P168" s="13" t="str">
        <f aca="false">IF($A168="","",IF($L168="","Keine Evidenz",IFERROR(INDEX('Audience Inputs'!$O$5:$O$204,MATCH($L168,'Audience Inputs'!$A$5:$A$204,0)),"Referenz fehlt")))</f>
        <v/>
      </c>
      <c r="Q168" s="13" t="str">
        <f aca="false">IF($B168="","",IF(AND($O168="Einzigartig",$P168="Bestanden",$M168="Freigegeben"),"Ready","Nicht ready"))</f>
        <v/>
      </c>
    </row>
    <row r="169" customFormat="false" ht="15" hidden="false" customHeight="false" outlineLevel="0" collapsed="false">
      <c r="H169" s="13" t="str">
        <f aca="false">IF($A169="","",'Business Scope'!$B$9)</f>
        <v/>
      </c>
      <c r="I169" s="13" t="str">
        <f aca="false">IF($A169="","",'Business Scope'!$B$10)</f>
        <v/>
      </c>
      <c r="O169" s="13" t="str">
        <f aca="false">IF($B169="","",IF(COUNTIF($B$8:$B$207,$B169)&gt;1,"Duplikat","Einzigartig"))</f>
        <v/>
      </c>
      <c r="P169" s="13" t="str">
        <f aca="false">IF($A169="","",IF($L169="","Keine Evidenz",IFERROR(INDEX('Audience Inputs'!$O$5:$O$204,MATCH($L169,'Audience Inputs'!$A$5:$A$204,0)),"Referenz fehlt")))</f>
        <v/>
      </c>
      <c r="Q169" s="13" t="str">
        <f aca="false">IF($B169="","",IF(AND($O169="Einzigartig",$P169="Bestanden",$M169="Freigegeben"),"Ready","Nicht ready"))</f>
        <v/>
      </c>
    </row>
    <row r="170" customFormat="false" ht="15" hidden="false" customHeight="false" outlineLevel="0" collapsed="false">
      <c r="H170" s="13" t="str">
        <f aca="false">IF($A170="","",'Business Scope'!$B$9)</f>
        <v/>
      </c>
      <c r="I170" s="13" t="str">
        <f aca="false">IF($A170="","",'Business Scope'!$B$10)</f>
        <v/>
      </c>
      <c r="O170" s="13" t="str">
        <f aca="false">IF($B170="","",IF(COUNTIF($B$8:$B$207,$B170)&gt;1,"Duplikat","Einzigartig"))</f>
        <v/>
      </c>
      <c r="P170" s="13" t="str">
        <f aca="false">IF($A170="","",IF($L170="","Keine Evidenz",IFERROR(INDEX('Audience Inputs'!$O$5:$O$204,MATCH($L170,'Audience Inputs'!$A$5:$A$204,0)),"Referenz fehlt")))</f>
        <v/>
      </c>
      <c r="Q170" s="13" t="str">
        <f aca="false">IF($B170="","",IF(AND($O170="Einzigartig",$P170="Bestanden",$M170="Freigegeben"),"Ready","Nicht ready"))</f>
        <v/>
      </c>
    </row>
    <row r="171" customFormat="false" ht="15" hidden="false" customHeight="false" outlineLevel="0" collapsed="false">
      <c r="H171" s="13" t="str">
        <f aca="false">IF($A171="","",'Business Scope'!$B$9)</f>
        <v/>
      </c>
      <c r="I171" s="13" t="str">
        <f aca="false">IF($A171="","",'Business Scope'!$B$10)</f>
        <v/>
      </c>
      <c r="O171" s="13" t="str">
        <f aca="false">IF($B171="","",IF(COUNTIF($B$8:$B$207,$B171)&gt;1,"Duplikat","Einzigartig"))</f>
        <v/>
      </c>
      <c r="P171" s="13" t="str">
        <f aca="false">IF($A171="","",IF($L171="","Keine Evidenz",IFERROR(INDEX('Audience Inputs'!$O$5:$O$204,MATCH($L171,'Audience Inputs'!$A$5:$A$204,0)),"Referenz fehlt")))</f>
        <v/>
      </c>
      <c r="Q171" s="13" t="str">
        <f aca="false">IF($B171="","",IF(AND($O171="Einzigartig",$P171="Bestanden",$M171="Freigegeben"),"Ready","Nicht ready"))</f>
        <v/>
      </c>
    </row>
    <row r="172" customFormat="false" ht="15" hidden="false" customHeight="false" outlineLevel="0" collapsed="false">
      <c r="H172" s="13" t="str">
        <f aca="false">IF($A172="","",'Business Scope'!$B$9)</f>
        <v/>
      </c>
      <c r="I172" s="13" t="str">
        <f aca="false">IF($A172="","",'Business Scope'!$B$10)</f>
        <v/>
      </c>
      <c r="O172" s="13" t="str">
        <f aca="false">IF($B172="","",IF(COUNTIF($B$8:$B$207,$B172)&gt;1,"Duplikat","Einzigartig"))</f>
        <v/>
      </c>
      <c r="P172" s="13" t="str">
        <f aca="false">IF($A172="","",IF($L172="","Keine Evidenz",IFERROR(INDEX('Audience Inputs'!$O$5:$O$204,MATCH($L172,'Audience Inputs'!$A$5:$A$204,0)),"Referenz fehlt")))</f>
        <v/>
      </c>
      <c r="Q172" s="13" t="str">
        <f aca="false">IF($B172="","",IF(AND($O172="Einzigartig",$P172="Bestanden",$M172="Freigegeben"),"Ready","Nicht ready"))</f>
        <v/>
      </c>
    </row>
    <row r="173" customFormat="false" ht="15" hidden="false" customHeight="false" outlineLevel="0" collapsed="false">
      <c r="H173" s="13" t="str">
        <f aca="false">IF($A173="","",'Business Scope'!$B$9)</f>
        <v/>
      </c>
      <c r="I173" s="13" t="str">
        <f aca="false">IF($A173="","",'Business Scope'!$B$10)</f>
        <v/>
      </c>
      <c r="O173" s="13" t="str">
        <f aca="false">IF($B173="","",IF(COUNTIF($B$8:$B$207,$B173)&gt;1,"Duplikat","Einzigartig"))</f>
        <v/>
      </c>
      <c r="P173" s="13" t="str">
        <f aca="false">IF($A173="","",IF($L173="","Keine Evidenz",IFERROR(INDEX('Audience Inputs'!$O$5:$O$204,MATCH($L173,'Audience Inputs'!$A$5:$A$204,0)),"Referenz fehlt")))</f>
        <v/>
      </c>
      <c r="Q173" s="13" t="str">
        <f aca="false">IF($B173="","",IF(AND($O173="Einzigartig",$P173="Bestanden",$M173="Freigegeben"),"Ready","Nicht ready"))</f>
        <v/>
      </c>
    </row>
    <row r="174" customFormat="false" ht="15" hidden="false" customHeight="false" outlineLevel="0" collapsed="false">
      <c r="H174" s="13" t="str">
        <f aca="false">IF($A174="","",'Business Scope'!$B$9)</f>
        <v/>
      </c>
      <c r="I174" s="13" t="str">
        <f aca="false">IF($A174="","",'Business Scope'!$B$10)</f>
        <v/>
      </c>
      <c r="O174" s="13" t="str">
        <f aca="false">IF($B174="","",IF(COUNTIF($B$8:$B$207,$B174)&gt;1,"Duplikat","Einzigartig"))</f>
        <v/>
      </c>
      <c r="P174" s="13" t="str">
        <f aca="false">IF($A174="","",IF($L174="","Keine Evidenz",IFERROR(INDEX('Audience Inputs'!$O$5:$O$204,MATCH($L174,'Audience Inputs'!$A$5:$A$204,0)),"Referenz fehlt")))</f>
        <v/>
      </c>
      <c r="Q174" s="13" t="str">
        <f aca="false">IF($B174="","",IF(AND($O174="Einzigartig",$P174="Bestanden",$M174="Freigegeben"),"Ready","Nicht ready"))</f>
        <v/>
      </c>
    </row>
    <row r="175" customFormat="false" ht="15" hidden="false" customHeight="false" outlineLevel="0" collapsed="false">
      <c r="H175" s="13" t="str">
        <f aca="false">IF($A175="","",'Business Scope'!$B$9)</f>
        <v/>
      </c>
      <c r="I175" s="13" t="str">
        <f aca="false">IF($A175="","",'Business Scope'!$B$10)</f>
        <v/>
      </c>
      <c r="O175" s="13" t="str">
        <f aca="false">IF($B175="","",IF(COUNTIF($B$8:$B$207,$B175)&gt;1,"Duplikat","Einzigartig"))</f>
        <v/>
      </c>
      <c r="P175" s="13" t="str">
        <f aca="false">IF($A175="","",IF($L175="","Keine Evidenz",IFERROR(INDEX('Audience Inputs'!$O$5:$O$204,MATCH($L175,'Audience Inputs'!$A$5:$A$204,0)),"Referenz fehlt")))</f>
        <v/>
      </c>
      <c r="Q175" s="13" t="str">
        <f aca="false">IF($B175="","",IF(AND($O175="Einzigartig",$P175="Bestanden",$M175="Freigegeben"),"Ready","Nicht ready"))</f>
        <v/>
      </c>
    </row>
    <row r="176" customFormat="false" ht="15" hidden="false" customHeight="false" outlineLevel="0" collapsed="false">
      <c r="H176" s="13" t="str">
        <f aca="false">IF($A176="","",'Business Scope'!$B$9)</f>
        <v/>
      </c>
      <c r="I176" s="13" t="str">
        <f aca="false">IF($A176="","",'Business Scope'!$B$10)</f>
        <v/>
      </c>
      <c r="O176" s="13" t="str">
        <f aca="false">IF($B176="","",IF(COUNTIF($B$8:$B$207,$B176)&gt;1,"Duplikat","Einzigartig"))</f>
        <v/>
      </c>
      <c r="P176" s="13" t="str">
        <f aca="false">IF($A176="","",IF($L176="","Keine Evidenz",IFERROR(INDEX('Audience Inputs'!$O$5:$O$204,MATCH($L176,'Audience Inputs'!$A$5:$A$204,0)),"Referenz fehlt")))</f>
        <v/>
      </c>
      <c r="Q176" s="13" t="str">
        <f aca="false">IF($B176="","",IF(AND($O176="Einzigartig",$P176="Bestanden",$M176="Freigegeben"),"Ready","Nicht ready"))</f>
        <v/>
      </c>
    </row>
    <row r="177" customFormat="false" ht="15" hidden="false" customHeight="false" outlineLevel="0" collapsed="false">
      <c r="H177" s="13" t="str">
        <f aca="false">IF($A177="","",'Business Scope'!$B$9)</f>
        <v/>
      </c>
      <c r="I177" s="13" t="str">
        <f aca="false">IF($A177="","",'Business Scope'!$B$10)</f>
        <v/>
      </c>
      <c r="O177" s="13" t="str">
        <f aca="false">IF($B177="","",IF(COUNTIF($B$8:$B$207,$B177)&gt;1,"Duplikat","Einzigartig"))</f>
        <v/>
      </c>
      <c r="P177" s="13" t="str">
        <f aca="false">IF($A177="","",IF($L177="","Keine Evidenz",IFERROR(INDEX('Audience Inputs'!$O$5:$O$204,MATCH($L177,'Audience Inputs'!$A$5:$A$204,0)),"Referenz fehlt")))</f>
        <v/>
      </c>
      <c r="Q177" s="13" t="str">
        <f aca="false">IF($B177="","",IF(AND($O177="Einzigartig",$P177="Bestanden",$M177="Freigegeben"),"Ready","Nicht ready"))</f>
        <v/>
      </c>
    </row>
    <row r="178" customFormat="false" ht="15" hidden="false" customHeight="false" outlineLevel="0" collapsed="false">
      <c r="H178" s="13" t="str">
        <f aca="false">IF($A178="","",'Business Scope'!$B$9)</f>
        <v/>
      </c>
      <c r="I178" s="13" t="str">
        <f aca="false">IF($A178="","",'Business Scope'!$B$10)</f>
        <v/>
      </c>
      <c r="O178" s="13" t="str">
        <f aca="false">IF($B178="","",IF(COUNTIF($B$8:$B$207,$B178)&gt;1,"Duplikat","Einzigartig"))</f>
        <v/>
      </c>
      <c r="P178" s="13" t="str">
        <f aca="false">IF($A178="","",IF($L178="","Keine Evidenz",IFERROR(INDEX('Audience Inputs'!$O$5:$O$204,MATCH($L178,'Audience Inputs'!$A$5:$A$204,0)),"Referenz fehlt")))</f>
        <v/>
      </c>
      <c r="Q178" s="13" t="str">
        <f aca="false">IF($B178="","",IF(AND($O178="Einzigartig",$P178="Bestanden",$M178="Freigegeben"),"Ready","Nicht ready"))</f>
        <v/>
      </c>
    </row>
    <row r="179" customFormat="false" ht="15" hidden="false" customHeight="false" outlineLevel="0" collapsed="false">
      <c r="H179" s="13" t="str">
        <f aca="false">IF($A179="","",'Business Scope'!$B$9)</f>
        <v/>
      </c>
      <c r="I179" s="13" t="str">
        <f aca="false">IF($A179="","",'Business Scope'!$B$10)</f>
        <v/>
      </c>
      <c r="O179" s="13" t="str">
        <f aca="false">IF($B179="","",IF(COUNTIF($B$8:$B$207,$B179)&gt;1,"Duplikat","Einzigartig"))</f>
        <v/>
      </c>
      <c r="P179" s="13" t="str">
        <f aca="false">IF($A179="","",IF($L179="","Keine Evidenz",IFERROR(INDEX('Audience Inputs'!$O$5:$O$204,MATCH($L179,'Audience Inputs'!$A$5:$A$204,0)),"Referenz fehlt")))</f>
        <v/>
      </c>
      <c r="Q179" s="13" t="str">
        <f aca="false">IF($B179="","",IF(AND($O179="Einzigartig",$P179="Bestanden",$M179="Freigegeben"),"Ready","Nicht ready"))</f>
        <v/>
      </c>
    </row>
    <row r="180" customFormat="false" ht="15" hidden="false" customHeight="false" outlineLevel="0" collapsed="false">
      <c r="H180" s="13" t="str">
        <f aca="false">IF($A180="","",'Business Scope'!$B$9)</f>
        <v/>
      </c>
      <c r="I180" s="13" t="str">
        <f aca="false">IF($A180="","",'Business Scope'!$B$10)</f>
        <v/>
      </c>
      <c r="O180" s="13" t="str">
        <f aca="false">IF($B180="","",IF(COUNTIF($B$8:$B$207,$B180)&gt;1,"Duplikat","Einzigartig"))</f>
        <v/>
      </c>
      <c r="P180" s="13" t="str">
        <f aca="false">IF($A180="","",IF($L180="","Keine Evidenz",IFERROR(INDEX('Audience Inputs'!$O$5:$O$204,MATCH($L180,'Audience Inputs'!$A$5:$A$204,0)),"Referenz fehlt")))</f>
        <v/>
      </c>
      <c r="Q180" s="13" t="str">
        <f aca="false">IF($B180="","",IF(AND($O180="Einzigartig",$P180="Bestanden",$M180="Freigegeben"),"Ready","Nicht ready"))</f>
        <v/>
      </c>
    </row>
    <row r="181" customFormat="false" ht="15" hidden="false" customHeight="false" outlineLevel="0" collapsed="false">
      <c r="H181" s="13" t="str">
        <f aca="false">IF($A181="","",'Business Scope'!$B$9)</f>
        <v/>
      </c>
      <c r="I181" s="13" t="str">
        <f aca="false">IF($A181="","",'Business Scope'!$B$10)</f>
        <v/>
      </c>
      <c r="O181" s="13" t="str">
        <f aca="false">IF($B181="","",IF(COUNTIF($B$8:$B$207,$B181)&gt;1,"Duplikat","Einzigartig"))</f>
        <v/>
      </c>
      <c r="P181" s="13" t="str">
        <f aca="false">IF($A181="","",IF($L181="","Keine Evidenz",IFERROR(INDEX('Audience Inputs'!$O$5:$O$204,MATCH($L181,'Audience Inputs'!$A$5:$A$204,0)),"Referenz fehlt")))</f>
        <v/>
      </c>
      <c r="Q181" s="13" t="str">
        <f aca="false">IF($B181="","",IF(AND($O181="Einzigartig",$P181="Bestanden",$M181="Freigegeben"),"Ready","Nicht ready"))</f>
        <v/>
      </c>
    </row>
    <row r="182" customFormat="false" ht="15" hidden="false" customHeight="false" outlineLevel="0" collapsed="false">
      <c r="H182" s="13" t="str">
        <f aca="false">IF($A182="","",'Business Scope'!$B$9)</f>
        <v/>
      </c>
      <c r="I182" s="13" t="str">
        <f aca="false">IF($A182="","",'Business Scope'!$B$10)</f>
        <v/>
      </c>
      <c r="O182" s="13" t="str">
        <f aca="false">IF($B182="","",IF(COUNTIF($B$8:$B$207,$B182)&gt;1,"Duplikat","Einzigartig"))</f>
        <v/>
      </c>
      <c r="P182" s="13" t="str">
        <f aca="false">IF($A182="","",IF($L182="","Keine Evidenz",IFERROR(INDEX('Audience Inputs'!$O$5:$O$204,MATCH($L182,'Audience Inputs'!$A$5:$A$204,0)),"Referenz fehlt")))</f>
        <v/>
      </c>
      <c r="Q182" s="13" t="str">
        <f aca="false">IF($B182="","",IF(AND($O182="Einzigartig",$P182="Bestanden",$M182="Freigegeben"),"Ready","Nicht ready"))</f>
        <v/>
      </c>
    </row>
    <row r="183" customFormat="false" ht="15" hidden="false" customHeight="false" outlineLevel="0" collapsed="false">
      <c r="H183" s="13" t="str">
        <f aca="false">IF($A183="","",'Business Scope'!$B$9)</f>
        <v/>
      </c>
      <c r="I183" s="13" t="str">
        <f aca="false">IF($A183="","",'Business Scope'!$B$10)</f>
        <v/>
      </c>
      <c r="O183" s="13" t="str">
        <f aca="false">IF($B183="","",IF(COUNTIF($B$8:$B$207,$B183)&gt;1,"Duplikat","Einzigartig"))</f>
        <v/>
      </c>
      <c r="P183" s="13" t="str">
        <f aca="false">IF($A183="","",IF($L183="","Keine Evidenz",IFERROR(INDEX('Audience Inputs'!$O$5:$O$204,MATCH($L183,'Audience Inputs'!$A$5:$A$204,0)),"Referenz fehlt")))</f>
        <v/>
      </c>
      <c r="Q183" s="13" t="str">
        <f aca="false">IF($B183="","",IF(AND($O183="Einzigartig",$P183="Bestanden",$M183="Freigegeben"),"Ready","Nicht ready"))</f>
        <v/>
      </c>
    </row>
    <row r="184" customFormat="false" ht="15" hidden="false" customHeight="false" outlineLevel="0" collapsed="false">
      <c r="H184" s="13" t="str">
        <f aca="false">IF($A184="","",'Business Scope'!$B$9)</f>
        <v/>
      </c>
      <c r="I184" s="13" t="str">
        <f aca="false">IF($A184="","",'Business Scope'!$B$10)</f>
        <v/>
      </c>
      <c r="O184" s="13" t="str">
        <f aca="false">IF($B184="","",IF(COUNTIF($B$8:$B$207,$B184)&gt;1,"Duplikat","Einzigartig"))</f>
        <v/>
      </c>
      <c r="P184" s="13" t="str">
        <f aca="false">IF($A184="","",IF($L184="","Keine Evidenz",IFERROR(INDEX('Audience Inputs'!$O$5:$O$204,MATCH($L184,'Audience Inputs'!$A$5:$A$204,0)),"Referenz fehlt")))</f>
        <v/>
      </c>
      <c r="Q184" s="13" t="str">
        <f aca="false">IF($B184="","",IF(AND($O184="Einzigartig",$P184="Bestanden",$M184="Freigegeben"),"Ready","Nicht ready"))</f>
        <v/>
      </c>
    </row>
    <row r="185" customFormat="false" ht="15" hidden="false" customHeight="false" outlineLevel="0" collapsed="false">
      <c r="H185" s="13" t="str">
        <f aca="false">IF($A185="","",'Business Scope'!$B$9)</f>
        <v/>
      </c>
      <c r="I185" s="13" t="str">
        <f aca="false">IF($A185="","",'Business Scope'!$B$10)</f>
        <v/>
      </c>
      <c r="O185" s="13" t="str">
        <f aca="false">IF($B185="","",IF(COUNTIF($B$8:$B$207,$B185)&gt;1,"Duplikat","Einzigartig"))</f>
        <v/>
      </c>
      <c r="P185" s="13" t="str">
        <f aca="false">IF($A185="","",IF($L185="","Keine Evidenz",IFERROR(INDEX('Audience Inputs'!$O$5:$O$204,MATCH($L185,'Audience Inputs'!$A$5:$A$204,0)),"Referenz fehlt")))</f>
        <v/>
      </c>
      <c r="Q185" s="13" t="str">
        <f aca="false">IF($B185="","",IF(AND($O185="Einzigartig",$P185="Bestanden",$M185="Freigegeben"),"Ready","Nicht ready"))</f>
        <v/>
      </c>
    </row>
    <row r="186" customFormat="false" ht="15" hidden="false" customHeight="false" outlineLevel="0" collapsed="false">
      <c r="H186" s="13" t="str">
        <f aca="false">IF($A186="","",'Business Scope'!$B$9)</f>
        <v/>
      </c>
      <c r="I186" s="13" t="str">
        <f aca="false">IF($A186="","",'Business Scope'!$B$10)</f>
        <v/>
      </c>
      <c r="O186" s="13" t="str">
        <f aca="false">IF($B186="","",IF(COUNTIF($B$8:$B$207,$B186)&gt;1,"Duplikat","Einzigartig"))</f>
        <v/>
      </c>
      <c r="P186" s="13" t="str">
        <f aca="false">IF($A186="","",IF($L186="","Keine Evidenz",IFERROR(INDEX('Audience Inputs'!$O$5:$O$204,MATCH($L186,'Audience Inputs'!$A$5:$A$204,0)),"Referenz fehlt")))</f>
        <v/>
      </c>
      <c r="Q186" s="13" t="str">
        <f aca="false">IF($B186="","",IF(AND($O186="Einzigartig",$P186="Bestanden",$M186="Freigegeben"),"Ready","Nicht ready"))</f>
        <v/>
      </c>
    </row>
    <row r="187" customFormat="false" ht="15" hidden="false" customHeight="false" outlineLevel="0" collapsed="false">
      <c r="H187" s="13" t="str">
        <f aca="false">IF($A187="","",'Business Scope'!$B$9)</f>
        <v/>
      </c>
      <c r="I187" s="13" t="str">
        <f aca="false">IF($A187="","",'Business Scope'!$B$10)</f>
        <v/>
      </c>
      <c r="O187" s="13" t="str">
        <f aca="false">IF($B187="","",IF(COUNTIF($B$8:$B$207,$B187)&gt;1,"Duplikat","Einzigartig"))</f>
        <v/>
      </c>
      <c r="P187" s="13" t="str">
        <f aca="false">IF($A187="","",IF($L187="","Keine Evidenz",IFERROR(INDEX('Audience Inputs'!$O$5:$O$204,MATCH($L187,'Audience Inputs'!$A$5:$A$204,0)),"Referenz fehlt")))</f>
        <v/>
      </c>
      <c r="Q187" s="13" t="str">
        <f aca="false">IF($B187="","",IF(AND($O187="Einzigartig",$P187="Bestanden",$M187="Freigegeben"),"Ready","Nicht ready"))</f>
        <v/>
      </c>
    </row>
    <row r="188" customFormat="false" ht="15" hidden="false" customHeight="false" outlineLevel="0" collapsed="false">
      <c r="H188" s="13" t="str">
        <f aca="false">IF($A188="","",'Business Scope'!$B$9)</f>
        <v/>
      </c>
      <c r="I188" s="13" t="str">
        <f aca="false">IF($A188="","",'Business Scope'!$B$10)</f>
        <v/>
      </c>
      <c r="O188" s="13" t="str">
        <f aca="false">IF($B188="","",IF(COUNTIF($B$8:$B$207,$B188)&gt;1,"Duplikat","Einzigartig"))</f>
        <v/>
      </c>
      <c r="P188" s="13" t="str">
        <f aca="false">IF($A188="","",IF($L188="","Keine Evidenz",IFERROR(INDEX('Audience Inputs'!$O$5:$O$204,MATCH($L188,'Audience Inputs'!$A$5:$A$204,0)),"Referenz fehlt")))</f>
        <v/>
      </c>
      <c r="Q188" s="13" t="str">
        <f aca="false">IF($B188="","",IF(AND($O188="Einzigartig",$P188="Bestanden",$M188="Freigegeben"),"Ready","Nicht ready"))</f>
        <v/>
      </c>
    </row>
    <row r="189" customFormat="false" ht="15" hidden="false" customHeight="false" outlineLevel="0" collapsed="false">
      <c r="H189" s="13" t="str">
        <f aca="false">IF($A189="","",'Business Scope'!$B$9)</f>
        <v/>
      </c>
      <c r="I189" s="13" t="str">
        <f aca="false">IF($A189="","",'Business Scope'!$B$10)</f>
        <v/>
      </c>
      <c r="O189" s="13" t="str">
        <f aca="false">IF($B189="","",IF(COUNTIF($B$8:$B$207,$B189)&gt;1,"Duplikat","Einzigartig"))</f>
        <v/>
      </c>
      <c r="P189" s="13" t="str">
        <f aca="false">IF($A189="","",IF($L189="","Keine Evidenz",IFERROR(INDEX('Audience Inputs'!$O$5:$O$204,MATCH($L189,'Audience Inputs'!$A$5:$A$204,0)),"Referenz fehlt")))</f>
        <v/>
      </c>
      <c r="Q189" s="13" t="str">
        <f aca="false">IF($B189="","",IF(AND($O189="Einzigartig",$P189="Bestanden",$M189="Freigegeben"),"Ready","Nicht ready"))</f>
        <v/>
      </c>
    </row>
    <row r="190" customFormat="false" ht="15" hidden="false" customHeight="false" outlineLevel="0" collapsed="false">
      <c r="H190" s="13" t="str">
        <f aca="false">IF($A190="","",'Business Scope'!$B$9)</f>
        <v/>
      </c>
      <c r="I190" s="13" t="str">
        <f aca="false">IF($A190="","",'Business Scope'!$B$10)</f>
        <v/>
      </c>
      <c r="O190" s="13" t="str">
        <f aca="false">IF($B190="","",IF(COUNTIF($B$8:$B$207,$B190)&gt;1,"Duplikat","Einzigartig"))</f>
        <v/>
      </c>
      <c r="P190" s="13" t="str">
        <f aca="false">IF($A190="","",IF($L190="","Keine Evidenz",IFERROR(INDEX('Audience Inputs'!$O$5:$O$204,MATCH($L190,'Audience Inputs'!$A$5:$A$204,0)),"Referenz fehlt")))</f>
        <v/>
      </c>
      <c r="Q190" s="13" t="str">
        <f aca="false">IF($B190="","",IF(AND($O190="Einzigartig",$P190="Bestanden",$M190="Freigegeben"),"Ready","Nicht ready"))</f>
        <v/>
      </c>
    </row>
    <row r="191" customFormat="false" ht="15" hidden="false" customHeight="false" outlineLevel="0" collapsed="false">
      <c r="H191" s="13" t="str">
        <f aca="false">IF($A191="","",'Business Scope'!$B$9)</f>
        <v/>
      </c>
      <c r="I191" s="13" t="str">
        <f aca="false">IF($A191="","",'Business Scope'!$B$10)</f>
        <v/>
      </c>
      <c r="O191" s="13" t="str">
        <f aca="false">IF($B191="","",IF(COUNTIF($B$8:$B$207,$B191)&gt;1,"Duplikat","Einzigartig"))</f>
        <v/>
      </c>
      <c r="P191" s="13" t="str">
        <f aca="false">IF($A191="","",IF($L191="","Keine Evidenz",IFERROR(INDEX('Audience Inputs'!$O$5:$O$204,MATCH($L191,'Audience Inputs'!$A$5:$A$204,0)),"Referenz fehlt")))</f>
        <v/>
      </c>
      <c r="Q191" s="13" t="str">
        <f aca="false">IF($B191="","",IF(AND($O191="Einzigartig",$P191="Bestanden",$M191="Freigegeben"),"Ready","Nicht ready"))</f>
        <v/>
      </c>
    </row>
    <row r="192" customFormat="false" ht="15" hidden="false" customHeight="false" outlineLevel="0" collapsed="false">
      <c r="H192" s="13" t="str">
        <f aca="false">IF($A192="","",'Business Scope'!$B$9)</f>
        <v/>
      </c>
      <c r="I192" s="13" t="str">
        <f aca="false">IF($A192="","",'Business Scope'!$B$10)</f>
        <v/>
      </c>
      <c r="O192" s="13" t="str">
        <f aca="false">IF($B192="","",IF(COUNTIF($B$8:$B$207,$B192)&gt;1,"Duplikat","Einzigartig"))</f>
        <v/>
      </c>
      <c r="P192" s="13" t="str">
        <f aca="false">IF($A192="","",IF($L192="","Keine Evidenz",IFERROR(INDEX('Audience Inputs'!$O$5:$O$204,MATCH($L192,'Audience Inputs'!$A$5:$A$204,0)),"Referenz fehlt")))</f>
        <v/>
      </c>
      <c r="Q192" s="13" t="str">
        <f aca="false">IF($B192="","",IF(AND($O192="Einzigartig",$P192="Bestanden",$M192="Freigegeben"),"Ready","Nicht ready"))</f>
        <v/>
      </c>
    </row>
    <row r="193" customFormat="false" ht="15" hidden="false" customHeight="false" outlineLevel="0" collapsed="false">
      <c r="H193" s="13" t="str">
        <f aca="false">IF($A193="","",'Business Scope'!$B$9)</f>
        <v/>
      </c>
      <c r="I193" s="13" t="str">
        <f aca="false">IF($A193="","",'Business Scope'!$B$10)</f>
        <v/>
      </c>
      <c r="O193" s="13" t="str">
        <f aca="false">IF($B193="","",IF(COUNTIF($B$8:$B$207,$B193)&gt;1,"Duplikat","Einzigartig"))</f>
        <v/>
      </c>
      <c r="P193" s="13" t="str">
        <f aca="false">IF($A193="","",IF($L193="","Keine Evidenz",IFERROR(INDEX('Audience Inputs'!$O$5:$O$204,MATCH($L193,'Audience Inputs'!$A$5:$A$204,0)),"Referenz fehlt")))</f>
        <v/>
      </c>
      <c r="Q193" s="13" t="str">
        <f aca="false">IF($B193="","",IF(AND($O193="Einzigartig",$P193="Bestanden",$M193="Freigegeben"),"Ready","Nicht ready"))</f>
        <v/>
      </c>
    </row>
    <row r="194" customFormat="false" ht="15" hidden="false" customHeight="false" outlineLevel="0" collapsed="false">
      <c r="H194" s="13" t="str">
        <f aca="false">IF($A194="","",'Business Scope'!$B$9)</f>
        <v/>
      </c>
      <c r="I194" s="13" t="str">
        <f aca="false">IF($A194="","",'Business Scope'!$B$10)</f>
        <v/>
      </c>
      <c r="O194" s="13" t="str">
        <f aca="false">IF($B194="","",IF(COUNTIF($B$8:$B$207,$B194)&gt;1,"Duplikat","Einzigartig"))</f>
        <v/>
      </c>
      <c r="P194" s="13" t="str">
        <f aca="false">IF($A194="","",IF($L194="","Keine Evidenz",IFERROR(INDEX('Audience Inputs'!$O$5:$O$204,MATCH($L194,'Audience Inputs'!$A$5:$A$204,0)),"Referenz fehlt")))</f>
        <v/>
      </c>
      <c r="Q194" s="13" t="str">
        <f aca="false">IF($B194="","",IF(AND($O194="Einzigartig",$P194="Bestanden",$M194="Freigegeben"),"Ready","Nicht ready"))</f>
        <v/>
      </c>
    </row>
    <row r="195" customFormat="false" ht="15" hidden="false" customHeight="false" outlineLevel="0" collapsed="false">
      <c r="H195" s="13" t="str">
        <f aca="false">IF($A195="","",'Business Scope'!$B$9)</f>
        <v/>
      </c>
      <c r="I195" s="13" t="str">
        <f aca="false">IF($A195="","",'Business Scope'!$B$10)</f>
        <v/>
      </c>
      <c r="O195" s="13" t="str">
        <f aca="false">IF($B195="","",IF(COUNTIF($B$8:$B$207,$B195)&gt;1,"Duplikat","Einzigartig"))</f>
        <v/>
      </c>
      <c r="P195" s="13" t="str">
        <f aca="false">IF($A195="","",IF($L195="","Keine Evidenz",IFERROR(INDEX('Audience Inputs'!$O$5:$O$204,MATCH($L195,'Audience Inputs'!$A$5:$A$204,0)),"Referenz fehlt")))</f>
        <v/>
      </c>
      <c r="Q195" s="13" t="str">
        <f aca="false">IF($B195="","",IF(AND($O195="Einzigartig",$P195="Bestanden",$M195="Freigegeben"),"Ready","Nicht ready"))</f>
        <v/>
      </c>
    </row>
    <row r="196" customFormat="false" ht="15" hidden="false" customHeight="false" outlineLevel="0" collapsed="false">
      <c r="H196" s="13" t="str">
        <f aca="false">IF($A196="","",'Business Scope'!$B$9)</f>
        <v/>
      </c>
      <c r="I196" s="13" t="str">
        <f aca="false">IF($A196="","",'Business Scope'!$B$10)</f>
        <v/>
      </c>
      <c r="O196" s="13" t="str">
        <f aca="false">IF($B196="","",IF(COUNTIF($B$8:$B$207,$B196)&gt;1,"Duplikat","Einzigartig"))</f>
        <v/>
      </c>
      <c r="P196" s="13" t="str">
        <f aca="false">IF($A196="","",IF($L196="","Keine Evidenz",IFERROR(INDEX('Audience Inputs'!$O$5:$O$204,MATCH($L196,'Audience Inputs'!$A$5:$A$204,0)),"Referenz fehlt")))</f>
        <v/>
      </c>
      <c r="Q196" s="13" t="str">
        <f aca="false">IF($B196="","",IF(AND($O196="Einzigartig",$P196="Bestanden",$M196="Freigegeben"),"Ready","Nicht ready"))</f>
        <v/>
      </c>
    </row>
    <row r="197" customFormat="false" ht="15" hidden="false" customHeight="false" outlineLevel="0" collapsed="false">
      <c r="H197" s="13" t="str">
        <f aca="false">IF($A197="","",'Business Scope'!$B$9)</f>
        <v/>
      </c>
      <c r="I197" s="13" t="str">
        <f aca="false">IF($A197="","",'Business Scope'!$B$10)</f>
        <v/>
      </c>
      <c r="O197" s="13" t="str">
        <f aca="false">IF($B197="","",IF(COUNTIF($B$8:$B$207,$B197)&gt;1,"Duplikat","Einzigartig"))</f>
        <v/>
      </c>
      <c r="P197" s="13" t="str">
        <f aca="false">IF($A197="","",IF($L197="","Keine Evidenz",IFERROR(INDEX('Audience Inputs'!$O$5:$O$204,MATCH($L197,'Audience Inputs'!$A$5:$A$204,0)),"Referenz fehlt")))</f>
        <v/>
      </c>
      <c r="Q197" s="13" t="str">
        <f aca="false">IF($B197="","",IF(AND($O197="Einzigartig",$P197="Bestanden",$M197="Freigegeben"),"Ready","Nicht ready"))</f>
        <v/>
      </c>
    </row>
    <row r="198" customFormat="false" ht="15" hidden="false" customHeight="false" outlineLevel="0" collapsed="false">
      <c r="H198" s="13" t="str">
        <f aca="false">IF($A198="","",'Business Scope'!$B$9)</f>
        <v/>
      </c>
      <c r="I198" s="13" t="str">
        <f aca="false">IF($A198="","",'Business Scope'!$B$10)</f>
        <v/>
      </c>
      <c r="O198" s="13" t="str">
        <f aca="false">IF($B198="","",IF(COUNTIF($B$8:$B$207,$B198)&gt;1,"Duplikat","Einzigartig"))</f>
        <v/>
      </c>
      <c r="P198" s="13" t="str">
        <f aca="false">IF($A198="","",IF($L198="","Keine Evidenz",IFERROR(INDEX('Audience Inputs'!$O$5:$O$204,MATCH($L198,'Audience Inputs'!$A$5:$A$204,0)),"Referenz fehlt")))</f>
        <v/>
      </c>
      <c r="Q198" s="13" t="str">
        <f aca="false">IF($B198="","",IF(AND($O198="Einzigartig",$P198="Bestanden",$M198="Freigegeben"),"Ready","Nicht ready"))</f>
        <v/>
      </c>
    </row>
    <row r="199" customFormat="false" ht="15" hidden="false" customHeight="false" outlineLevel="0" collapsed="false">
      <c r="H199" s="13" t="str">
        <f aca="false">IF($A199="","",'Business Scope'!$B$9)</f>
        <v/>
      </c>
      <c r="I199" s="13" t="str">
        <f aca="false">IF($A199="","",'Business Scope'!$B$10)</f>
        <v/>
      </c>
      <c r="O199" s="13" t="str">
        <f aca="false">IF($B199="","",IF(COUNTIF($B$8:$B$207,$B199)&gt;1,"Duplikat","Einzigartig"))</f>
        <v/>
      </c>
      <c r="P199" s="13" t="str">
        <f aca="false">IF($A199="","",IF($L199="","Keine Evidenz",IFERROR(INDEX('Audience Inputs'!$O$5:$O$204,MATCH($L199,'Audience Inputs'!$A$5:$A$204,0)),"Referenz fehlt")))</f>
        <v/>
      </c>
      <c r="Q199" s="13" t="str">
        <f aca="false">IF($B199="","",IF(AND($O199="Einzigartig",$P199="Bestanden",$M199="Freigegeben"),"Ready","Nicht ready"))</f>
        <v/>
      </c>
    </row>
    <row r="200" customFormat="false" ht="15" hidden="false" customHeight="false" outlineLevel="0" collapsed="false">
      <c r="H200" s="13" t="str">
        <f aca="false">IF($A200="","",'Business Scope'!$B$9)</f>
        <v/>
      </c>
      <c r="I200" s="13" t="str">
        <f aca="false">IF($A200="","",'Business Scope'!$B$10)</f>
        <v/>
      </c>
      <c r="O200" s="13" t="str">
        <f aca="false">IF($B200="","",IF(COUNTIF($B$8:$B$207,$B200)&gt;1,"Duplikat","Einzigartig"))</f>
        <v/>
      </c>
      <c r="P200" s="13" t="str">
        <f aca="false">IF($A200="","",IF($L200="","Keine Evidenz",IFERROR(INDEX('Audience Inputs'!$O$5:$O$204,MATCH($L200,'Audience Inputs'!$A$5:$A$204,0)),"Referenz fehlt")))</f>
        <v/>
      </c>
      <c r="Q200" s="13" t="str">
        <f aca="false">IF($B200="","",IF(AND($O200="Einzigartig",$P200="Bestanden",$M200="Freigegeben"),"Ready","Nicht ready"))</f>
        <v/>
      </c>
    </row>
    <row r="201" customFormat="false" ht="15" hidden="false" customHeight="false" outlineLevel="0" collapsed="false">
      <c r="H201" s="13" t="str">
        <f aca="false">IF($A201="","",'Business Scope'!$B$9)</f>
        <v/>
      </c>
      <c r="I201" s="13" t="str">
        <f aca="false">IF($A201="","",'Business Scope'!$B$10)</f>
        <v/>
      </c>
      <c r="O201" s="13" t="str">
        <f aca="false">IF($B201="","",IF(COUNTIF($B$8:$B$207,$B201)&gt;1,"Duplikat","Einzigartig"))</f>
        <v/>
      </c>
      <c r="P201" s="13" t="str">
        <f aca="false">IF($A201="","",IF($L201="","Keine Evidenz",IFERROR(INDEX('Audience Inputs'!$O$5:$O$204,MATCH($L201,'Audience Inputs'!$A$5:$A$204,0)),"Referenz fehlt")))</f>
        <v/>
      </c>
      <c r="Q201" s="13" t="str">
        <f aca="false">IF($B201="","",IF(AND($O201="Einzigartig",$P201="Bestanden",$M201="Freigegeben"),"Ready","Nicht ready"))</f>
        <v/>
      </c>
    </row>
    <row r="202" customFormat="false" ht="15" hidden="false" customHeight="false" outlineLevel="0" collapsed="false">
      <c r="H202" s="13" t="str">
        <f aca="false">IF($A202="","",'Business Scope'!$B$9)</f>
        <v/>
      </c>
      <c r="I202" s="13" t="str">
        <f aca="false">IF($A202="","",'Business Scope'!$B$10)</f>
        <v/>
      </c>
      <c r="O202" s="13" t="str">
        <f aca="false">IF($B202="","",IF(COUNTIF($B$8:$B$207,$B202)&gt;1,"Duplikat","Einzigartig"))</f>
        <v/>
      </c>
      <c r="P202" s="13" t="str">
        <f aca="false">IF($A202="","",IF($L202="","Keine Evidenz",IFERROR(INDEX('Audience Inputs'!$O$5:$O$204,MATCH($L202,'Audience Inputs'!$A$5:$A$204,0)),"Referenz fehlt")))</f>
        <v/>
      </c>
      <c r="Q202" s="13" t="str">
        <f aca="false">IF($B202="","",IF(AND($O202="Einzigartig",$P202="Bestanden",$M202="Freigegeben"),"Ready","Nicht ready"))</f>
        <v/>
      </c>
    </row>
    <row r="203" customFormat="false" ht="15" hidden="false" customHeight="false" outlineLevel="0" collapsed="false">
      <c r="H203" s="13" t="str">
        <f aca="false">IF($A203="","",'Business Scope'!$B$9)</f>
        <v/>
      </c>
      <c r="I203" s="13" t="str">
        <f aca="false">IF($A203="","",'Business Scope'!$B$10)</f>
        <v/>
      </c>
      <c r="O203" s="13" t="str">
        <f aca="false">IF($B203="","",IF(COUNTIF($B$8:$B$207,$B203)&gt;1,"Duplikat","Einzigartig"))</f>
        <v/>
      </c>
      <c r="P203" s="13" t="str">
        <f aca="false">IF($A203="","",IF($L203="","Keine Evidenz",IFERROR(INDEX('Audience Inputs'!$O$5:$O$204,MATCH($L203,'Audience Inputs'!$A$5:$A$204,0)),"Referenz fehlt")))</f>
        <v/>
      </c>
      <c r="Q203" s="13" t="str">
        <f aca="false">IF($B203="","",IF(AND($O203="Einzigartig",$P203="Bestanden",$M203="Freigegeben"),"Ready","Nicht ready"))</f>
        <v/>
      </c>
    </row>
    <row r="204" customFormat="false" ht="15" hidden="false" customHeight="false" outlineLevel="0" collapsed="false">
      <c r="H204" s="13" t="str">
        <f aca="false">IF($A204="","",'Business Scope'!$B$9)</f>
        <v/>
      </c>
      <c r="I204" s="13" t="str">
        <f aca="false">IF($A204="","",'Business Scope'!$B$10)</f>
        <v/>
      </c>
      <c r="O204" s="13" t="str">
        <f aca="false">IF($B204="","",IF(COUNTIF($B$8:$B$207,$B204)&gt;1,"Duplikat","Einzigartig"))</f>
        <v/>
      </c>
      <c r="P204" s="13" t="str">
        <f aca="false">IF($A204="","",IF($L204="","Keine Evidenz",IFERROR(INDEX('Audience Inputs'!$O$5:$O$204,MATCH($L204,'Audience Inputs'!$A$5:$A$204,0)),"Referenz fehlt")))</f>
        <v/>
      </c>
      <c r="Q204" s="13" t="str">
        <f aca="false">IF($B204="","",IF(AND($O204="Einzigartig",$P204="Bestanden",$M204="Freigegeben"),"Ready","Nicht ready"))</f>
        <v/>
      </c>
    </row>
    <row r="205" customFormat="false" ht="15" hidden="false" customHeight="false" outlineLevel="0" collapsed="false">
      <c r="H205" s="13" t="str">
        <f aca="false">IF($A205="","",'Business Scope'!$B$9)</f>
        <v/>
      </c>
      <c r="I205" s="13" t="str">
        <f aca="false">IF($A205="","",'Business Scope'!$B$10)</f>
        <v/>
      </c>
      <c r="O205" s="13" t="str">
        <f aca="false">IF($B205="","",IF(COUNTIF($B$8:$B$207,$B205)&gt;1,"Duplikat","Einzigartig"))</f>
        <v/>
      </c>
      <c r="P205" s="13" t="str">
        <f aca="false">IF($A205="","",IF($L205="","Keine Evidenz",IFERROR(INDEX('Audience Inputs'!$O$5:$O$204,MATCH($L205,'Audience Inputs'!$A$5:$A$204,0)),"Referenz fehlt")))</f>
        <v/>
      </c>
      <c r="Q205" s="13" t="str">
        <f aca="false">IF($B205="","",IF(AND($O205="Einzigartig",$P205="Bestanden",$M205="Freigegeben"),"Ready","Nicht ready"))</f>
        <v/>
      </c>
    </row>
    <row r="206" customFormat="false" ht="15" hidden="false" customHeight="false" outlineLevel="0" collapsed="false">
      <c r="H206" s="13" t="str">
        <f aca="false">IF($A206="","",'Business Scope'!$B$9)</f>
        <v/>
      </c>
      <c r="I206" s="13" t="str">
        <f aca="false">IF($A206="","",'Business Scope'!$B$10)</f>
        <v/>
      </c>
      <c r="O206" s="13" t="str">
        <f aca="false">IF($B206="","",IF(COUNTIF($B$8:$B$207,$B206)&gt;1,"Duplikat","Einzigartig"))</f>
        <v/>
      </c>
      <c r="P206" s="13" t="str">
        <f aca="false">IF($A206="","",IF($L206="","Keine Evidenz",IFERROR(INDEX('Audience Inputs'!$O$5:$O$204,MATCH($L206,'Audience Inputs'!$A$5:$A$204,0)),"Referenz fehlt")))</f>
        <v/>
      </c>
      <c r="Q206" s="13" t="str">
        <f aca="false">IF($B206="","",IF(AND($O206="Einzigartig",$P206="Bestanden",$M206="Freigegeben"),"Ready","Nicht ready"))</f>
        <v/>
      </c>
    </row>
    <row r="207" customFormat="false" ht="15" hidden="false" customHeight="false" outlineLevel="0" collapsed="false">
      <c r="H207" s="13" t="str">
        <f aca="false">IF($A207="","",'Business Scope'!$B$9)</f>
        <v/>
      </c>
      <c r="I207" s="13" t="str">
        <f aca="false">IF($A207="","",'Business Scope'!$B$10)</f>
        <v/>
      </c>
      <c r="O207" s="13" t="str">
        <f aca="false">IF($B207="","",IF(COUNTIF($B$8:$B$207,$B207)&gt;1,"Duplikat","Einzigartig"))</f>
        <v/>
      </c>
      <c r="P207" s="13" t="str">
        <f aca="false">IF($A207="","",IF($L207="","Keine Evidenz",IFERROR(INDEX('Audience Inputs'!$O$5:$O$204,MATCH($L207,'Audience Inputs'!$A$5:$A$204,0)),"Referenz fehlt")))</f>
        <v/>
      </c>
      <c r="Q207" s="13" t="str">
        <f aca="false">IF($B207="","",IF(AND($O207="Einzigartig",$P207="Bestanden",$M207="Freigegeben"),"Ready","Nicht ready"))</f>
        <v/>
      </c>
    </row>
  </sheetData>
  <mergeCells count="2">
    <mergeCell ref="A1:Q1"/>
    <mergeCell ref="A2:Q2"/>
  </mergeCells>
  <conditionalFormatting sqref="Q8:Q207">
    <cfRule type="cellIs" priority="2" operator="equal" aboveAverage="0" equalAverage="0" bottom="0" percent="0" rank="0" text="" dxfId="0">
      <formula>"Ready"</formula>
    </cfRule>
    <cfRule type="cellIs" priority="3" operator="equal" aboveAverage="0" equalAverage="0" bottom="0" percent="0" rank="0" text="" dxfId="1">
      <formula>"Nicht ready"</formula>
    </cfRule>
  </conditionalFormatting>
  <conditionalFormatting sqref="P8:P207">
    <cfRule type="cellIs" priority="4" operator="equal" aboveAverage="0" equalAverage="0" bottom="0" percent="0" rank="0" text="" dxfId="0">
      <formula>"Bestanden"</formula>
    </cfRule>
    <cfRule type="cellIs" priority="5" operator="equal" aboveAverage="0" equalAverage="0" bottom="0" percent="0" rank="0" text="" dxfId="1">
      <formula>"Nicht bestanden"</formula>
    </cfRule>
  </conditionalFormatting>
  <conditionalFormatting sqref="O8:O207">
    <cfRule type="cellIs" priority="6" operator="equal" aboveAverage="0" equalAverage="0" bottom="0" percent="0" rank="0" text="" dxfId="1">
      <formula>"Duplikat"</formula>
    </cfRule>
  </conditionalFormatting>
  <dataValidations count="5">
    <dataValidation allowBlank="true" errorStyle="stop" operator="between" showDropDown="false" showErrorMessage="false" showInputMessage="false" sqref="E8:E207" type="list">
      <formula1>Listen!$B$2:$B$10</formula1>
      <formula2>0</formula2>
    </dataValidation>
    <dataValidation allowBlank="true" errorStyle="stop" operator="between" showDropDown="false" showErrorMessage="false" showInputMessage="false" sqref="F8:F207" type="list">
      <formula1>Listen!$C$2:$C$9</formula1>
      <formula2>0</formula2>
    </dataValidation>
    <dataValidation allowBlank="true" errorStyle="stop" operator="between" showDropDown="false" showErrorMessage="false" showInputMessage="false" sqref="J8:J207" type="list">
      <formula1>Listen!$G$2:$G$4</formula1>
      <formula2>0</formula2>
    </dataValidation>
    <dataValidation allowBlank="true" errorStyle="stop" operator="between" showDropDown="false" showErrorMessage="false" showInputMessage="false" sqref="K8:K207" type="list">
      <formula1>Listen!$H$2:$H$4</formula1>
      <formula2>0</formula2>
    </dataValidation>
    <dataValidation allowBlank="true" errorStyle="stop" operator="between" showDropDown="false" showErrorMessage="false" showInputMessage="false" sqref="M8:M207" type="list">
      <formula1>Listen!$I$2:$I$4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55555"/>
    <pageSetUpPr fitToPage="false"/>
  </sheetPr>
  <dimension ref="A1:B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90"/>
  </cols>
  <sheetData>
    <row r="1" customFormat="false" ht="24" hidden="false" customHeight="true" outlineLevel="0" collapsed="false">
      <c r="A1" s="1" t="s">
        <v>313</v>
      </c>
      <c r="B1" s="1"/>
    </row>
    <row r="2" customFormat="false" ht="53.7" hidden="false" customHeight="false" outlineLevel="0" collapsed="false">
      <c r="A2" s="5" t="s">
        <v>314</v>
      </c>
    </row>
    <row r="4" customFormat="false" ht="28.35" hidden="false" customHeight="false" outlineLevel="0" collapsed="false">
      <c r="A4" s="22" t="s">
        <v>315</v>
      </c>
    </row>
    <row r="5" customFormat="false" ht="15" hidden="false" customHeight="false" outlineLevel="0" collapsed="false">
      <c r="B5" s="3" t="s">
        <v>316</v>
      </c>
    </row>
    <row r="6" customFormat="false" ht="15" hidden="false" customHeight="false" outlineLevel="0" collapsed="false">
      <c r="B6" s="3" t="s">
        <v>317</v>
      </c>
    </row>
    <row r="7" customFormat="false" ht="15" hidden="false" customHeight="false" outlineLevel="0" collapsed="false">
      <c r="B7" s="3" t="s">
        <v>318</v>
      </c>
    </row>
    <row r="8" customFormat="false" ht="15" hidden="false" customHeight="false" outlineLevel="0" collapsed="false">
      <c r="B8" s="3" t="s">
        <v>319</v>
      </c>
    </row>
    <row r="9" customFormat="false" ht="15" hidden="false" customHeight="false" outlineLevel="0" collapsed="false">
      <c r="B9" s="3" t="s">
        <v>320</v>
      </c>
    </row>
    <row r="10" customFormat="false" ht="15" hidden="false" customHeight="false" outlineLevel="0" collapsed="false">
      <c r="B10" s="3" t="s">
        <v>321</v>
      </c>
    </row>
    <row r="12" customFormat="false" ht="15" hidden="false" customHeight="false" outlineLevel="0" collapsed="false">
      <c r="A12" s="22" t="s">
        <v>322</v>
      </c>
    </row>
    <row r="13" customFormat="false" ht="15" hidden="false" customHeight="false" outlineLevel="0" collapsed="false">
      <c r="B13" s="3" t="s">
        <v>323</v>
      </c>
    </row>
    <row r="14" customFormat="false" ht="15" hidden="false" customHeight="false" outlineLevel="0" collapsed="false">
      <c r="B14" s="3" t="s">
        <v>324</v>
      </c>
    </row>
    <row r="15" customFormat="false" ht="15" hidden="false" customHeight="false" outlineLevel="0" collapsed="false">
      <c r="B15" s="3" t="s">
        <v>325</v>
      </c>
    </row>
    <row r="16" customFormat="false" ht="15" hidden="false" customHeight="false" outlineLevel="0" collapsed="false">
      <c r="B16" s="3" t="s">
        <v>326</v>
      </c>
    </row>
    <row r="17" customFormat="false" ht="15" hidden="false" customHeight="false" outlineLevel="0" collapsed="false">
      <c r="B17" s="3" t="s">
        <v>327</v>
      </c>
    </row>
    <row r="19" customFormat="false" ht="28.35" hidden="false" customHeight="false" outlineLevel="0" collapsed="false">
      <c r="A19" s="22" t="s">
        <v>328</v>
      </c>
    </row>
    <row r="20" customFormat="false" ht="15" hidden="false" customHeight="false" outlineLevel="0" collapsed="false">
      <c r="B20" s="3" t="s">
        <v>329</v>
      </c>
    </row>
    <row r="21" customFormat="false" ht="15" hidden="false" customHeight="false" outlineLevel="0" collapsed="false">
      <c r="B21" s="3" t="s">
        <v>330</v>
      </c>
    </row>
    <row r="22" customFormat="false" ht="15" hidden="false" customHeight="false" outlineLevel="0" collapsed="false">
      <c r="B22" s="3" t="s">
        <v>323</v>
      </c>
    </row>
    <row r="23" customFormat="false" ht="15" hidden="false" customHeight="false" outlineLevel="0" collapsed="false">
      <c r="B23" s="3" t="s">
        <v>331</v>
      </c>
    </row>
    <row r="24" customFormat="false" ht="15" hidden="false" customHeight="false" outlineLevel="0" collapsed="false">
      <c r="B24" s="3" t="s">
        <v>332</v>
      </c>
    </row>
    <row r="25" customFormat="false" ht="15" hidden="false" customHeight="false" outlineLevel="0" collapsed="false">
      <c r="B25" s="3" t="s">
        <v>326</v>
      </c>
    </row>
    <row r="26" customFormat="false" ht="15" hidden="false" customHeight="false" outlineLevel="0" collapsed="false">
      <c r="B26" s="3" t="s">
        <v>333</v>
      </c>
    </row>
    <row r="27" customFormat="false" ht="15" hidden="false" customHeight="false" outlineLevel="0" collapsed="false">
      <c r="B27" s="3" t="s">
        <v>334</v>
      </c>
    </row>
    <row r="28" customFormat="false" ht="15" hidden="false" customHeight="false" outlineLevel="0" collapsed="false">
      <c r="B28" s="3" t="s">
        <v>335</v>
      </c>
    </row>
    <row r="29" customFormat="false" ht="15" hidden="false" customHeight="false" outlineLevel="0" collapsed="false">
      <c r="B29" s="3" t="s">
        <v>336</v>
      </c>
    </row>
    <row r="31" customFormat="false" ht="28.35" hidden="false" customHeight="false" outlineLevel="0" collapsed="false">
      <c r="A31" s="22" t="s">
        <v>337</v>
      </c>
    </row>
    <row r="32" customFormat="false" ht="15" hidden="false" customHeight="false" outlineLevel="0" collapsed="false">
      <c r="B32" s="3" t="s">
        <v>338</v>
      </c>
    </row>
    <row r="33" customFormat="false" ht="15" hidden="false" customHeight="false" outlineLevel="0" collapsed="false">
      <c r="B33" s="3" t="s">
        <v>339</v>
      </c>
    </row>
    <row r="34" customFormat="false" ht="15" hidden="false" customHeight="false" outlineLevel="0" collapsed="false">
      <c r="B34" s="3" t="s">
        <v>340</v>
      </c>
    </row>
    <row r="35" customFormat="false" ht="15" hidden="false" customHeight="false" outlineLevel="0" collapsed="false">
      <c r="B35" s="3" t="s">
        <v>341</v>
      </c>
    </row>
    <row r="37" customFormat="false" ht="15" hidden="false" customHeight="false" outlineLevel="0" collapsed="false">
      <c r="A37" s="22" t="s">
        <v>342</v>
      </c>
    </row>
    <row r="38" customFormat="false" ht="15" hidden="false" customHeight="false" outlineLevel="0" collapsed="false">
      <c r="B38" s="3" t="s">
        <v>343</v>
      </c>
    </row>
    <row r="39" customFormat="false" ht="15" hidden="false" customHeight="false" outlineLevel="0" collapsed="false">
      <c r="B39" s="3" t="s">
        <v>344</v>
      </c>
    </row>
    <row r="40" customFormat="false" ht="15" hidden="false" customHeight="false" outlineLevel="0" collapsed="false">
      <c r="B40" s="3" t="s">
        <v>345</v>
      </c>
    </row>
    <row r="41" customFormat="false" ht="15" hidden="false" customHeight="false" outlineLevel="0" collapsed="false">
      <c r="B41" s="3" t="s">
        <v>346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2026-07-23T19:43:41Z</dcterms:created>
  <dc:creator>openpyxl</dc:creator>
  <dc:description/>
  <dc:language>en-US</dc:language>
  <cp:lastModifiedBy/>
  <dcterms:modified xsi:type="dcterms:W3CDTF">2026-07-23T19:43:41Z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